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DCBD9F9-1C69-42D5-8C95-C1F4DE1B2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J39" i="1"/>
  <c r="K39" i="1" s="1"/>
  <c r="J38" i="1"/>
  <c r="K38" i="1" s="1"/>
  <c r="J37" i="1"/>
  <c r="K37" i="1" s="1"/>
  <c r="J36" i="1"/>
  <c r="K36" i="1" s="1"/>
  <c r="J35" i="1"/>
  <c r="J34" i="1"/>
  <c r="J33" i="1"/>
  <c r="K33" i="1" s="1"/>
  <c r="J32" i="1"/>
  <c r="K32" i="1" s="1"/>
  <c r="J31" i="1"/>
  <c r="K31" i="1" s="1"/>
  <c r="J30" i="1"/>
  <c r="K30" i="1" s="1"/>
  <c r="J29" i="1"/>
  <c r="J28" i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<sst xmlns="http://schemas.openxmlformats.org/spreadsheetml/2006/main" count="182" uniqueCount="87">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</sst>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0" borderId="11" xfId="0" applyFont="1" applyFill="1" applyBorder="1" applyAlignment="1">
      <alignment horizontal="center" vertical="top" wrapText="1"/>
    </xf>
    <xf numFmtId="0" fontId="2" fillId="31" borderId="11" xfId="0" applyFont="1" applyFill="1" applyBorder="1" applyAlignment="1">
      <alignment horizontal="left" vertical="top" wrapText="1"/>
    </xf>
    <xf numFmtId="3" fontId="2" fillId="32" borderId="11" xfId="0" applyNumberFormat="1" applyFont="1" applyFill="1" applyBorder="1" applyAlignment="1">
      <alignment horizontal="right" vertical="top" wrapText="1"/>
    </xf>
    <xf numFmtId="164" fontId="2" fillId="33" borderId="11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1"/>
  <sheetViews>
    <sheetView tabSelected="1" view="pageBreakPreview" topLeftCell="A3" zoomScale="60" zoomScaleNormal="100" workbookViewId="0">
      <selection activeCell="I10" sqref="I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8.42578125" customWidth="1"/>
    <col min="7" max="7" width="15" customWidth="1"/>
    <col min="8" max="8" width="13.28515625" customWidth="1"/>
    <col min="9" max="9" width="20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5" t="s">
        <v>8</v>
      </c>
      <c r="B6" s="46"/>
      <c r="C6" s="47" t="s">
        <v>9</v>
      </c>
      <c r="D6" s="48"/>
      <c r="E6" s="48"/>
      <c r="F6" s="4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9" t="s">
        <v>12</v>
      </c>
      <c r="B7" s="50"/>
      <c r="C7" s="51" t="s">
        <v>9</v>
      </c>
      <c r="D7" s="52"/>
      <c r="E7" s="52"/>
      <c r="F7" s="52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53" t="s">
        <v>15</v>
      </c>
      <c r="B9" s="53" t="s">
        <v>16</v>
      </c>
      <c r="C9" s="53" t="s">
        <v>17</v>
      </c>
      <c r="D9" s="53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9.25" customHeight="1" x14ac:dyDescent="0.25">
      <c r="A10" s="54"/>
      <c r="B10" s="54"/>
      <c r="C10" s="54"/>
      <c r="D10" s="54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39" t="s">
        <v>30</v>
      </c>
      <c r="K10" s="39" t="s">
        <v>31</v>
      </c>
      <c r="L10" s="1"/>
    </row>
    <row r="11" spans="1:12" ht="30" customHeight="1" x14ac:dyDescent="0.25">
      <c r="A11" s="54"/>
      <c r="B11" s="54"/>
      <c r="C11" s="54"/>
      <c r="D11" s="54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40"/>
      <c r="K11" s="40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31414664</v>
      </c>
      <c r="F12" s="12">
        <v>32828118</v>
      </c>
      <c r="G12" s="12">
        <v>16525368</v>
      </c>
      <c r="H12" s="12">
        <v>32734081</v>
      </c>
      <c r="I12" s="12">
        <v>34134785</v>
      </c>
      <c r="J12" s="12">
        <f>I12-H12</f>
        <v>1400704</v>
      </c>
      <c r="K12" s="13">
        <f>(J12/H12)</f>
        <v>4.2790387180871213E-2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112139</v>
      </c>
      <c r="H13" s="16">
        <v>10</v>
      </c>
      <c r="I13" s="16">
        <v>10</v>
      </c>
      <c r="J13" s="17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112139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112139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16962</v>
      </c>
      <c r="F16" s="16">
        <v>16962</v>
      </c>
      <c r="G16" s="16">
        <v>13114</v>
      </c>
      <c r="H16" s="16">
        <v>17674</v>
      </c>
      <c r="I16" s="16">
        <v>17742</v>
      </c>
      <c r="J16" s="16">
        <f t="shared" ref="J16" si="2">I16-H16</f>
        <v>68</v>
      </c>
      <c r="K16" s="18">
        <f t="shared" ref="K16" si="3">(J16/H16)</f>
        <v>3.8474595450944892E-3</v>
      </c>
      <c r="L16" s="1"/>
    </row>
    <row r="17" spans="1:12" ht="15" customHeight="1" x14ac:dyDescent="0.25">
      <c r="A17" s="14" t="s">
        <v>44</v>
      </c>
      <c r="B17" s="14" t="s">
        <v>34</v>
      </c>
      <c r="C17" s="14" t="s">
        <v>34</v>
      </c>
      <c r="D17" s="15" t="s">
        <v>45</v>
      </c>
      <c r="E17" s="16">
        <v>1415560</v>
      </c>
      <c r="F17" s="16">
        <v>1442933</v>
      </c>
      <c r="G17" s="16">
        <v>412925</v>
      </c>
      <c r="H17" s="16">
        <v>1475015</v>
      </c>
      <c r="I17" s="16">
        <v>1114867</v>
      </c>
      <c r="J17" s="16">
        <f t="shared" ref="J17:J47" si="4">I17-H17</f>
        <v>-360148</v>
      </c>
      <c r="K17" s="18">
        <f t="shared" ref="K17:K47" si="5">(J17/H17)</f>
        <v>-0.24416565255268591</v>
      </c>
      <c r="L17" s="1"/>
    </row>
    <row r="18" spans="1:12" ht="15" customHeight="1" x14ac:dyDescent="0.25">
      <c r="A18" s="14" t="s">
        <v>34</v>
      </c>
      <c r="B18" s="14" t="s">
        <v>11</v>
      </c>
      <c r="C18" s="14" t="s">
        <v>34</v>
      </c>
      <c r="D18" s="15" t="s">
        <v>46</v>
      </c>
      <c r="E18" s="16">
        <v>639620</v>
      </c>
      <c r="F18" s="16">
        <v>639620</v>
      </c>
      <c r="G18" s="16">
        <v>141018</v>
      </c>
      <c r="H18" s="16">
        <v>666485</v>
      </c>
      <c r="I18" s="16">
        <v>29721</v>
      </c>
      <c r="J18" s="16">
        <f t="shared" si="4"/>
        <v>-636764</v>
      </c>
      <c r="K18" s="18">
        <f t="shared" si="5"/>
        <v>-0.95540634822989268</v>
      </c>
      <c r="L18" s="1"/>
    </row>
    <row r="19" spans="1:12" ht="15" customHeight="1" x14ac:dyDescent="0.25">
      <c r="A19" s="14" t="s">
        <v>34</v>
      </c>
      <c r="B19" s="14" t="s">
        <v>38</v>
      </c>
      <c r="C19" s="14" t="s">
        <v>34</v>
      </c>
      <c r="D19" s="15" t="s">
        <v>47</v>
      </c>
      <c r="E19" s="16">
        <v>518</v>
      </c>
      <c r="F19" s="16">
        <v>518</v>
      </c>
      <c r="G19" s="16">
        <v>13769</v>
      </c>
      <c r="H19" s="16">
        <v>540</v>
      </c>
      <c r="I19" s="16">
        <v>521</v>
      </c>
      <c r="J19" s="16">
        <f t="shared" si="4"/>
        <v>-19</v>
      </c>
      <c r="K19" s="18">
        <f t="shared" si="5"/>
        <v>-3.5185185185185187E-2</v>
      </c>
      <c r="L19" s="1"/>
    </row>
    <row r="20" spans="1:12" ht="15" customHeight="1" x14ac:dyDescent="0.25">
      <c r="A20" s="14" t="s">
        <v>34</v>
      </c>
      <c r="B20" s="14" t="s">
        <v>48</v>
      </c>
      <c r="C20" s="14" t="s">
        <v>34</v>
      </c>
      <c r="D20" s="15" t="s">
        <v>49</v>
      </c>
      <c r="E20" s="16">
        <v>775422</v>
      </c>
      <c r="F20" s="16">
        <v>802795</v>
      </c>
      <c r="G20" s="16">
        <v>258138</v>
      </c>
      <c r="H20" s="16">
        <v>807990</v>
      </c>
      <c r="I20" s="16">
        <v>1084625</v>
      </c>
      <c r="J20" s="16">
        <f t="shared" si="4"/>
        <v>276635</v>
      </c>
      <c r="K20" s="18">
        <f t="shared" si="5"/>
        <v>0.34237428681048032</v>
      </c>
      <c r="L20" s="1"/>
    </row>
    <row r="21" spans="1:12" ht="15" customHeight="1" x14ac:dyDescent="0.25">
      <c r="A21" s="14" t="s">
        <v>50</v>
      </c>
      <c r="B21" s="14" t="s">
        <v>34</v>
      </c>
      <c r="C21" s="14" t="s">
        <v>34</v>
      </c>
      <c r="D21" s="15" t="s">
        <v>51</v>
      </c>
      <c r="E21" s="16">
        <v>29964785</v>
      </c>
      <c r="F21" s="16">
        <v>30039474</v>
      </c>
      <c r="G21" s="16">
        <v>14888353</v>
      </c>
      <c r="H21" s="16">
        <v>31223307</v>
      </c>
      <c r="I21" s="16">
        <v>32967770</v>
      </c>
      <c r="J21" s="16">
        <f t="shared" si="4"/>
        <v>1744463</v>
      </c>
      <c r="K21" s="18">
        <f t="shared" si="5"/>
        <v>5.5870539273754696E-2</v>
      </c>
      <c r="L21" s="1"/>
    </row>
    <row r="22" spans="1:12" ht="15" customHeight="1" x14ac:dyDescent="0.25">
      <c r="A22" s="14" t="s">
        <v>34</v>
      </c>
      <c r="B22" s="14" t="s">
        <v>11</v>
      </c>
      <c r="C22" s="14" t="s">
        <v>34</v>
      </c>
      <c r="D22" s="15" t="s">
        <v>52</v>
      </c>
      <c r="E22" s="16">
        <v>29964785</v>
      </c>
      <c r="F22" s="16">
        <v>30039474</v>
      </c>
      <c r="G22" s="16">
        <v>14888353</v>
      </c>
      <c r="H22" s="16">
        <v>31223307</v>
      </c>
      <c r="I22" s="16">
        <v>32967770</v>
      </c>
      <c r="J22" s="16">
        <f t="shared" si="4"/>
        <v>1744463</v>
      </c>
      <c r="K22" s="18">
        <f t="shared" si="5"/>
        <v>5.5870539273754696E-2</v>
      </c>
      <c r="L22" s="1"/>
    </row>
    <row r="23" spans="1:12" ht="15" customHeight="1" x14ac:dyDescent="0.25">
      <c r="A23" s="14" t="s">
        <v>53</v>
      </c>
      <c r="B23" s="14" t="s">
        <v>34</v>
      </c>
      <c r="C23" s="14" t="s">
        <v>34</v>
      </c>
      <c r="D23" s="15" t="s">
        <v>54</v>
      </c>
      <c r="E23" s="16">
        <v>17337</v>
      </c>
      <c r="F23" s="16">
        <v>17337</v>
      </c>
      <c r="G23" s="16">
        <v>0</v>
      </c>
      <c r="H23" s="16">
        <v>18065</v>
      </c>
      <c r="I23" s="16">
        <v>34386</v>
      </c>
      <c r="J23" s="16">
        <f t="shared" si="4"/>
        <v>16321</v>
      </c>
      <c r="K23" s="18">
        <f t="shared" si="5"/>
        <v>0.90345972875726543</v>
      </c>
      <c r="L23" s="1"/>
    </row>
    <row r="24" spans="1:12" ht="15" customHeight="1" x14ac:dyDescent="0.25">
      <c r="A24" s="14" t="s">
        <v>34</v>
      </c>
      <c r="B24" s="14" t="s">
        <v>55</v>
      </c>
      <c r="C24" s="14" t="s">
        <v>34</v>
      </c>
      <c r="D24" s="15" t="s">
        <v>56</v>
      </c>
      <c r="E24" s="16">
        <v>9315</v>
      </c>
      <c r="F24" s="16">
        <v>9315</v>
      </c>
      <c r="G24" s="16">
        <v>0</v>
      </c>
      <c r="H24" s="16">
        <v>9706</v>
      </c>
      <c r="I24" s="16">
        <v>26050</v>
      </c>
      <c r="J24" s="16">
        <f t="shared" si="4"/>
        <v>16344</v>
      </c>
      <c r="K24" s="18">
        <f t="shared" si="5"/>
        <v>1.6839068617350093</v>
      </c>
      <c r="L24" s="1"/>
    </row>
    <row r="25" spans="1:12" ht="15" customHeight="1" x14ac:dyDescent="0.25">
      <c r="A25" s="14" t="s">
        <v>34</v>
      </c>
      <c r="B25" s="14" t="s">
        <v>57</v>
      </c>
      <c r="C25" s="14" t="s">
        <v>34</v>
      </c>
      <c r="D25" s="15" t="s">
        <v>58</v>
      </c>
      <c r="E25" s="16">
        <v>3209</v>
      </c>
      <c r="F25" s="16">
        <v>3209</v>
      </c>
      <c r="G25" s="16">
        <v>0</v>
      </c>
      <c r="H25" s="16">
        <v>3344</v>
      </c>
      <c r="I25" s="16">
        <v>8336</v>
      </c>
      <c r="J25" s="16">
        <f t="shared" si="4"/>
        <v>4992</v>
      </c>
      <c r="K25" s="18">
        <f t="shared" si="5"/>
        <v>1.4928229665071771</v>
      </c>
      <c r="L25" s="1"/>
    </row>
    <row r="26" spans="1:12" ht="15" customHeight="1" x14ac:dyDescent="0.25">
      <c r="A26" s="14" t="s">
        <v>34</v>
      </c>
      <c r="B26" s="14" t="s">
        <v>36</v>
      </c>
      <c r="C26" s="14" t="s">
        <v>34</v>
      </c>
      <c r="D26" s="15" t="s">
        <v>59</v>
      </c>
      <c r="E26" s="16">
        <v>2329</v>
      </c>
      <c r="F26" s="16">
        <v>2329</v>
      </c>
      <c r="G26" s="16">
        <v>0</v>
      </c>
      <c r="H26" s="16">
        <v>2427</v>
      </c>
      <c r="I26" s="16">
        <v>0</v>
      </c>
      <c r="J26" s="16">
        <f t="shared" si="4"/>
        <v>-2427</v>
      </c>
      <c r="K26" s="18">
        <f t="shared" si="5"/>
        <v>-1</v>
      </c>
      <c r="L26" s="1"/>
    </row>
    <row r="27" spans="1:12" ht="15" customHeight="1" x14ac:dyDescent="0.25">
      <c r="A27" s="14" t="s">
        <v>34</v>
      </c>
      <c r="B27" s="14" t="s">
        <v>42</v>
      </c>
      <c r="C27" s="14" t="s">
        <v>34</v>
      </c>
      <c r="D27" s="15" t="s">
        <v>60</v>
      </c>
      <c r="E27" s="16">
        <v>2484</v>
      </c>
      <c r="F27" s="16">
        <v>2484</v>
      </c>
      <c r="G27" s="16">
        <v>0</v>
      </c>
      <c r="H27" s="16">
        <v>2588</v>
      </c>
      <c r="I27" s="16">
        <v>0</v>
      </c>
      <c r="J27" s="16">
        <f t="shared" si="4"/>
        <v>-2588</v>
      </c>
      <c r="K27" s="18">
        <f t="shared" si="5"/>
        <v>-1</v>
      </c>
      <c r="L27" s="1"/>
    </row>
    <row r="28" spans="1:12" ht="15" customHeight="1" x14ac:dyDescent="0.25">
      <c r="A28" s="14" t="s">
        <v>7</v>
      </c>
      <c r="B28" s="14" t="s">
        <v>34</v>
      </c>
      <c r="C28" s="14" t="s">
        <v>34</v>
      </c>
      <c r="D28" s="15" t="s">
        <v>61</v>
      </c>
      <c r="E28" s="16">
        <v>0</v>
      </c>
      <c r="F28" s="16">
        <v>331</v>
      </c>
      <c r="G28" s="16">
        <v>1098837</v>
      </c>
      <c r="H28" s="16">
        <v>0</v>
      </c>
      <c r="I28" s="16">
        <v>0</v>
      </c>
      <c r="J28" s="17">
        <f t="shared" si="4"/>
        <v>0</v>
      </c>
      <c r="K28" s="18"/>
      <c r="L28" s="1"/>
    </row>
    <row r="29" spans="1:12" ht="15" customHeight="1" x14ac:dyDescent="0.25">
      <c r="A29" s="14" t="s">
        <v>34</v>
      </c>
      <c r="B29" s="14" t="s">
        <v>53</v>
      </c>
      <c r="C29" s="14" t="s">
        <v>34</v>
      </c>
      <c r="D29" s="15" t="s">
        <v>62</v>
      </c>
      <c r="E29" s="16">
        <v>0</v>
      </c>
      <c r="F29" s="16">
        <v>331</v>
      </c>
      <c r="G29" s="16">
        <v>1098837</v>
      </c>
      <c r="H29" s="16">
        <v>0</v>
      </c>
      <c r="I29" s="16">
        <v>0</v>
      </c>
      <c r="J29" s="17">
        <f t="shared" si="4"/>
        <v>0</v>
      </c>
      <c r="K29" s="18"/>
      <c r="L29" s="1"/>
    </row>
    <row r="30" spans="1:12" ht="15" customHeight="1" x14ac:dyDescent="0.25">
      <c r="A30" s="26" t="s">
        <v>63</v>
      </c>
      <c r="B30" s="26" t="s">
        <v>34</v>
      </c>
      <c r="C30" s="26" t="s">
        <v>34</v>
      </c>
      <c r="D30" s="27" t="s">
        <v>64</v>
      </c>
      <c r="E30" s="28">
        <v>10</v>
      </c>
      <c r="F30" s="28">
        <v>1311071</v>
      </c>
      <c r="G30" s="28">
        <v>0</v>
      </c>
      <c r="H30" s="28">
        <v>10</v>
      </c>
      <c r="I30" s="28">
        <v>10</v>
      </c>
      <c r="J30" s="29">
        <f t="shared" si="4"/>
        <v>0</v>
      </c>
      <c r="K30" s="30">
        <f t="shared" si="5"/>
        <v>0</v>
      </c>
      <c r="L30" s="1"/>
    </row>
    <row r="31" spans="1:12" ht="15" customHeight="1" x14ac:dyDescent="0.25">
      <c r="A31" s="22" t="s">
        <v>34</v>
      </c>
      <c r="B31" s="22" t="s">
        <v>34</v>
      </c>
      <c r="C31" s="22" t="s">
        <v>34</v>
      </c>
      <c r="D31" s="23" t="s">
        <v>65</v>
      </c>
      <c r="E31" s="24">
        <v>31414664</v>
      </c>
      <c r="F31" s="24">
        <v>32828118</v>
      </c>
      <c r="G31" s="24">
        <v>19590794</v>
      </c>
      <c r="H31" s="24">
        <v>32734081</v>
      </c>
      <c r="I31" s="24">
        <v>34134785</v>
      </c>
      <c r="J31" s="24">
        <f t="shared" si="4"/>
        <v>1400704</v>
      </c>
      <c r="K31" s="25">
        <f t="shared" si="5"/>
        <v>4.2790387180871213E-2</v>
      </c>
      <c r="L31" s="1"/>
    </row>
    <row r="32" spans="1:12" ht="15" customHeight="1" x14ac:dyDescent="0.25">
      <c r="A32" s="14" t="s">
        <v>66</v>
      </c>
      <c r="B32" s="14" t="s">
        <v>34</v>
      </c>
      <c r="C32" s="14" t="s">
        <v>34</v>
      </c>
      <c r="D32" s="15" t="s">
        <v>67</v>
      </c>
      <c r="E32" s="16">
        <v>21002566</v>
      </c>
      <c r="F32" s="16">
        <v>20713104</v>
      </c>
      <c r="G32" s="16">
        <v>12959206</v>
      </c>
      <c r="H32" s="16">
        <v>21884674</v>
      </c>
      <c r="I32" s="16">
        <v>21947758</v>
      </c>
      <c r="J32" s="16">
        <f t="shared" si="4"/>
        <v>63084</v>
      </c>
      <c r="K32" s="18">
        <f t="shared" si="5"/>
        <v>2.8825652143596018E-3</v>
      </c>
      <c r="L32" s="1"/>
    </row>
    <row r="33" spans="1:12" ht="15" customHeight="1" x14ac:dyDescent="0.25">
      <c r="A33" s="14" t="s">
        <v>68</v>
      </c>
      <c r="B33" s="14" t="s">
        <v>34</v>
      </c>
      <c r="C33" s="14" t="s">
        <v>34</v>
      </c>
      <c r="D33" s="15" t="s">
        <v>69</v>
      </c>
      <c r="E33" s="16">
        <v>6222457</v>
      </c>
      <c r="F33" s="16">
        <v>6839750</v>
      </c>
      <c r="G33" s="16">
        <v>4071922</v>
      </c>
      <c r="H33" s="16">
        <v>6483801</v>
      </c>
      <c r="I33" s="16">
        <v>7879048</v>
      </c>
      <c r="J33" s="16">
        <f t="shared" si="4"/>
        <v>1395247</v>
      </c>
      <c r="K33" s="18">
        <f t="shared" si="5"/>
        <v>0.21518967038007489</v>
      </c>
      <c r="L33" s="1"/>
    </row>
    <row r="34" spans="1:12" ht="15" customHeight="1" x14ac:dyDescent="0.25">
      <c r="A34" s="14" t="s">
        <v>70</v>
      </c>
      <c r="B34" s="14" t="s">
        <v>34</v>
      </c>
      <c r="C34" s="14" t="s">
        <v>34</v>
      </c>
      <c r="D34" s="15" t="s">
        <v>71</v>
      </c>
      <c r="E34" s="16">
        <v>0</v>
      </c>
      <c r="F34" s="16">
        <v>215791</v>
      </c>
      <c r="G34" s="16">
        <v>790791</v>
      </c>
      <c r="H34" s="16">
        <v>0</v>
      </c>
      <c r="I34" s="16">
        <v>10</v>
      </c>
      <c r="J34" s="16">
        <f t="shared" si="4"/>
        <v>10</v>
      </c>
      <c r="K34" s="18"/>
      <c r="L34" s="1"/>
    </row>
    <row r="35" spans="1:12" ht="15" customHeight="1" x14ac:dyDescent="0.25">
      <c r="A35" s="14" t="s">
        <v>34</v>
      </c>
      <c r="B35" s="14" t="s">
        <v>55</v>
      </c>
      <c r="C35" s="14" t="s">
        <v>34</v>
      </c>
      <c r="D35" s="15" t="s">
        <v>72</v>
      </c>
      <c r="E35" s="16">
        <v>0</v>
      </c>
      <c r="F35" s="16">
        <v>215791</v>
      </c>
      <c r="G35" s="16">
        <v>790791</v>
      </c>
      <c r="H35" s="16">
        <v>0</v>
      </c>
      <c r="I35" s="16">
        <v>10</v>
      </c>
      <c r="J35" s="16">
        <f t="shared" si="4"/>
        <v>10</v>
      </c>
      <c r="K35" s="18"/>
      <c r="L35" s="1"/>
    </row>
    <row r="36" spans="1:12" ht="15" customHeight="1" x14ac:dyDescent="0.25">
      <c r="A36" s="14" t="s">
        <v>73</v>
      </c>
      <c r="B36" s="14" t="s">
        <v>34</v>
      </c>
      <c r="C36" s="14" t="s">
        <v>34</v>
      </c>
      <c r="D36" s="15" t="s">
        <v>74</v>
      </c>
      <c r="E36" s="16">
        <v>639630</v>
      </c>
      <c r="F36" s="16">
        <v>639630</v>
      </c>
      <c r="G36" s="16">
        <v>0</v>
      </c>
      <c r="H36" s="16">
        <v>666495</v>
      </c>
      <c r="I36" s="16">
        <v>29731</v>
      </c>
      <c r="J36" s="16">
        <f t="shared" si="4"/>
        <v>-636764</v>
      </c>
      <c r="K36" s="18">
        <f t="shared" si="5"/>
        <v>-0.9553920134434617</v>
      </c>
      <c r="L36" s="1"/>
    </row>
    <row r="37" spans="1:12" ht="15" customHeight="1" x14ac:dyDescent="0.25">
      <c r="A37" s="14" t="s">
        <v>34</v>
      </c>
      <c r="B37" s="14" t="s">
        <v>48</v>
      </c>
      <c r="C37" s="14" t="s">
        <v>34</v>
      </c>
      <c r="D37" s="15" t="s">
        <v>75</v>
      </c>
      <c r="E37" s="16">
        <v>639630</v>
      </c>
      <c r="F37" s="16">
        <v>639630</v>
      </c>
      <c r="G37" s="16">
        <v>0</v>
      </c>
      <c r="H37" s="16">
        <v>666495</v>
      </c>
      <c r="I37" s="16">
        <v>29731</v>
      </c>
      <c r="J37" s="16">
        <f t="shared" si="4"/>
        <v>-636764</v>
      </c>
      <c r="K37" s="18">
        <f t="shared" si="5"/>
        <v>-0.9553920134434617</v>
      </c>
      <c r="L37" s="1"/>
    </row>
    <row r="38" spans="1:12" ht="15" customHeight="1" x14ac:dyDescent="0.25">
      <c r="A38" s="14" t="s">
        <v>76</v>
      </c>
      <c r="B38" s="14" t="s">
        <v>34</v>
      </c>
      <c r="C38" s="14" t="s">
        <v>34</v>
      </c>
      <c r="D38" s="15" t="s">
        <v>77</v>
      </c>
      <c r="E38" s="16">
        <v>3549991</v>
      </c>
      <c r="F38" s="16">
        <v>3549991</v>
      </c>
      <c r="G38" s="16">
        <v>899033</v>
      </c>
      <c r="H38" s="16">
        <v>3699091</v>
      </c>
      <c r="I38" s="16">
        <v>4278218</v>
      </c>
      <c r="J38" s="16">
        <f t="shared" si="4"/>
        <v>579127</v>
      </c>
      <c r="K38" s="18">
        <f t="shared" si="5"/>
        <v>0.15655927361613975</v>
      </c>
      <c r="L38" s="1"/>
    </row>
    <row r="39" spans="1:12" ht="15" customHeight="1" x14ac:dyDescent="0.25">
      <c r="A39" s="14" t="s">
        <v>34</v>
      </c>
      <c r="B39" s="14" t="s">
        <v>55</v>
      </c>
      <c r="C39" s="14" t="s">
        <v>34</v>
      </c>
      <c r="D39" s="15" t="s">
        <v>56</v>
      </c>
      <c r="E39" s="16">
        <v>252087</v>
      </c>
      <c r="F39" s="16">
        <v>252087</v>
      </c>
      <c r="G39" s="16">
        <v>29877</v>
      </c>
      <c r="H39" s="16">
        <v>262675</v>
      </c>
      <c r="I39" s="16">
        <v>117225</v>
      </c>
      <c r="J39" s="16">
        <f t="shared" si="4"/>
        <v>-145450</v>
      </c>
      <c r="K39" s="18">
        <f t="shared" si="5"/>
        <v>-0.55372608737032458</v>
      </c>
      <c r="L39" s="1"/>
    </row>
    <row r="40" spans="1:12" ht="15" customHeight="1" x14ac:dyDescent="0.25">
      <c r="A40" s="14" t="s">
        <v>34</v>
      </c>
      <c r="B40" s="14" t="s">
        <v>57</v>
      </c>
      <c r="C40" s="14" t="s">
        <v>34</v>
      </c>
      <c r="D40" s="15" t="s">
        <v>58</v>
      </c>
      <c r="E40" s="16">
        <v>0</v>
      </c>
      <c r="F40" s="16">
        <v>49803</v>
      </c>
      <c r="G40" s="16">
        <v>10502</v>
      </c>
      <c r="H40" s="16">
        <v>0</v>
      </c>
      <c r="I40" s="16">
        <v>0</v>
      </c>
      <c r="J40" s="17">
        <f t="shared" si="4"/>
        <v>0</v>
      </c>
      <c r="K40" s="18"/>
      <c r="L40" s="1"/>
    </row>
    <row r="41" spans="1:12" ht="15" customHeight="1" x14ac:dyDescent="0.25">
      <c r="A41" s="14" t="s">
        <v>34</v>
      </c>
      <c r="B41" s="14" t="s">
        <v>36</v>
      </c>
      <c r="C41" s="14" t="s">
        <v>34</v>
      </c>
      <c r="D41" s="15" t="s">
        <v>59</v>
      </c>
      <c r="E41" s="16">
        <v>381597</v>
      </c>
      <c r="F41" s="16">
        <v>381597</v>
      </c>
      <c r="G41" s="16">
        <v>82316</v>
      </c>
      <c r="H41" s="16">
        <v>397624</v>
      </c>
      <c r="I41" s="16">
        <v>320903</v>
      </c>
      <c r="J41" s="16">
        <f t="shared" si="4"/>
        <v>-76721</v>
      </c>
      <c r="K41" s="18">
        <f t="shared" si="5"/>
        <v>-0.19294861477174416</v>
      </c>
      <c r="L41" s="1"/>
    </row>
    <row r="42" spans="1:12" ht="15" customHeight="1" x14ac:dyDescent="0.25">
      <c r="A42" s="14" t="s">
        <v>34</v>
      </c>
      <c r="B42" s="14" t="s">
        <v>42</v>
      </c>
      <c r="C42" s="14" t="s">
        <v>34</v>
      </c>
      <c r="D42" s="15" t="s">
        <v>60</v>
      </c>
      <c r="E42" s="16">
        <v>1112077</v>
      </c>
      <c r="F42" s="16">
        <v>1112077</v>
      </c>
      <c r="G42" s="16">
        <v>263330</v>
      </c>
      <c r="H42" s="16">
        <v>1158784</v>
      </c>
      <c r="I42" s="16">
        <v>909319</v>
      </c>
      <c r="J42" s="16">
        <f t="shared" si="4"/>
        <v>-249465</v>
      </c>
      <c r="K42" s="18">
        <f t="shared" si="5"/>
        <v>-0.21528170910195515</v>
      </c>
      <c r="L42" s="1"/>
    </row>
    <row r="43" spans="1:12" ht="15" customHeight="1" x14ac:dyDescent="0.25">
      <c r="A43" s="14" t="s">
        <v>34</v>
      </c>
      <c r="B43" s="14" t="s">
        <v>78</v>
      </c>
      <c r="C43" s="14" t="s">
        <v>34</v>
      </c>
      <c r="D43" s="15" t="s">
        <v>79</v>
      </c>
      <c r="E43" s="16">
        <v>1804230</v>
      </c>
      <c r="F43" s="16">
        <v>1754427</v>
      </c>
      <c r="G43" s="16">
        <v>513008</v>
      </c>
      <c r="H43" s="16">
        <v>1880008</v>
      </c>
      <c r="I43" s="16">
        <v>2930771</v>
      </c>
      <c r="J43" s="16">
        <f t="shared" si="4"/>
        <v>1050763</v>
      </c>
      <c r="K43" s="18">
        <f t="shared" si="5"/>
        <v>0.55891411100378297</v>
      </c>
      <c r="L43" s="1"/>
    </row>
    <row r="44" spans="1:12" ht="15" customHeight="1" x14ac:dyDescent="0.25">
      <c r="A44" s="14" t="s">
        <v>80</v>
      </c>
      <c r="B44" s="14" t="s">
        <v>34</v>
      </c>
      <c r="C44" s="14" t="s">
        <v>34</v>
      </c>
      <c r="D44" s="15" t="s">
        <v>81</v>
      </c>
      <c r="E44" s="16">
        <v>10</v>
      </c>
      <c r="F44" s="16">
        <v>869842</v>
      </c>
      <c r="G44" s="16">
        <v>869842</v>
      </c>
      <c r="H44" s="16">
        <v>10</v>
      </c>
      <c r="I44" s="16">
        <v>10</v>
      </c>
      <c r="J44" s="17">
        <f t="shared" si="4"/>
        <v>0</v>
      </c>
      <c r="K44" s="18">
        <f t="shared" si="5"/>
        <v>0</v>
      </c>
      <c r="L44" s="1"/>
    </row>
    <row r="45" spans="1:12" ht="15" customHeight="1" x14ac:dyDescent="0.25">
      <c r="A45" s="14" t="s">
        <v>34</v>
      </c>
      <c r="B45" s="14" t="s">
        <v>78</v>
      </c>
      <c r="C45" s="14" t="s">
        <v>34</v>
      </c>
      <c r="D45" s="15" t="s">
        <v>82</v>
      </c>
      <c r="E45" s="16">
        <v>10</v>
      </c>
      <c r="F45" s="16">
        <v>869842</v>
      </c>
      <c r="G45" s="16">
        <v>869842</v>
      </c>
      <c r="H45" s="16">
        <v>10</v>
      </c>
      <c r="I45" s="16">
        <v>10</v>
      </c>
      <c r="J45" s="17">
        <f t="shared" si="4"/>
        <v>0</v>
      </c>
      <c r="K45" s="18">
        <f t="shared" si="5"/>
        <v>0</v>
      </c>
      <c r="L45" s="1"/>
    </row>
    <row r="46" spans="1:12" ht="15" customHeight="1" x14ac:dyDescent="0.25">
      <c r="A46" s="14" t="s">
        <v>83</v>
      </c>
      <c r="B46" s="14" t="s">
        <v>34</v>
      </c>
      <c r="C46" s="14" t="s">
        <v>34</v>
      </c>
      <c r="D46" s="15" t="s">
        <v>84</v>
      </c>
      <c r="E46" s="16">
        <v>10</v>
      </c>
      <c r="F46" s="16">
        <v>10</v>
      </c>
      <c r="G46" s="16">
        <v>0</v>
      </c>
      <c r="H46" s="16">
        <v>10</v>
      </c>
      <c r="I46" s="16">
        <v>10</v>
      </c>
      <c r="J46" s="17">
        <f t="shared" si="4"/>
        <v>0</v>
      </c>
      <c r="K46" s="18">
        <f t="shared" si="5"/>
        <v>0</v>
      </c>
      <c r="L46" s="1"/>
    </row>
    <row r="47" spans="1:12" ht="2.2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>
        <f t="shared" si="4"/>
        <v>0</v>
      </c>
      <c r="K47" s="19" t="e">
        <f t="shared" si="5"/>
        <v>#DIV/0!</v>
      </c>
      <c r="L47" s="1"/>
    </row>
    <row r="48" spans="1:12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" customHeight="1" x14ac:dyDescent="0.25">
      <c r="A49" s="41" t="s">
        <v>85</v>
      </c>
      <c r="B49" s="42"/>
      <c r="C49" s="42"/>
      <c r="D49" s="42"/>
      <c r="E49" s="20">
        <v>30775014</v>
      </c>
      <c r="F49" s="20">
        <v>31318636</v>
      </c>
      <c r="G49" s="20">
        <v>18720952</v>
      </c>
      <c r="H49" s="20">
        <v>32067566</v>
      </c>
      <c r="I49" s="20">
        <v>34105034</v>
      </c>
      <c r="J49" s="20">
        <v>2037468</v>
      </c>
      <c r="K49" s="21">
        <v>6.3536721184264497E-2</v>
      </c>
      <c r="L49" s="1"/>
    </row>
    <row r="50" spans="1:12" ht="15" customHeight="1" x14ac:dyDescent="0.25">
      <c r="A50" s="43" t="s">
        <v>86</v>
      </c>
      <c r="B50" s="44"/>
      <c r="C50" s="44"/>
      <c r="D50" s="44"/>
      <c r="E50" s="44"/>
      <c r="F50" s="44"/>
      <c r="G50" s="44"/>
      <c r="H50" s="44"/>
      <c r="I50" s="44"/>
      <c r="J50" s="1"/>
      <c r="K50" s="1"/>
      <c r="L50" s="1"/>
    </row>
    <row r="51" spans="1:12" ht="5.099999999999999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J10:J11"/>
    <mergeCell ref="K10:K11"/>
    <mergeCell ref="A49:D49"/>
    <mergeCell ref="A50:I5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25" right="0.25" top="0.75" bottom="0.75" header="0.3" footer="0.3"/>
  <pageSetup scale="82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2024-09-26T17:26:56Z</dcterms:modified>
</cp:coreProperties>
</file>