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CC98DD8-8FB5-49E6-A754-19D46AE74D9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CCA112501" sheetId="1" r:id="rId1"/>
    <sheet name="CCA112501P" sheetId="2" r:id="rId2"/>
    <sheet name="CCA112501D" sheetId="3" r:id="rId3"/>
  </sheets>
  <definedNames>
    <definedName name="JR_PAGE_ANCHOR_0_1">'CCA112501'!$A$1</definedName>
    <definedName name="JR_PAGE_ANCHOR_1_1">CCA112501P!$A$1</definedName>
    <definedName name="JR_PAGE_ANCHOR_2_1">CCA112501D!$A$1</definedName>
    <definedName name="_xlnm.Print_Titles" localSheetId="0">'CCA112501'!$1:$11</definedName>
    <definedName name="_xlnm.Print_Titles" localSheetId="2">CCA112501D!$1:$11</definedName>
    <definedName name="_xlnm.Print_Titles" localSheetId="1">CCA112501P!$1:$11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J46" i="1"/>
  <c r="J45" i="1"/>
  <c r="J44" i="1"/>
  <c r="J33" i="3"/>
  <c r="J28" i="3"/>
  <c r="K28" i="3" s="1"/>
  <c r="J27" i="3"/>
  <c r="K27" i="3" s="1"/>
  <c r="J26" i="3"/>
  <c r="K26" i="3" s="1"/>
  <c r="J24" i="3"/>
  <c r="K24" i="3" s="1"/>
  <c r="J20" i="3"/>
  <c r="K20" i="3" s="1"/>
  <c r="J19" i="3"/>
  <c r="K19" i="3" s="1"/>
  <c r="J17" i="3"/>
  <c r="K17" i="3" s="1"/>
  <c r="J16" i="3"/>
  <c r="K16" i="3" s="1"/>
  <c r="J14" i="3"/>
  <c r="K14" i="3" s="1"/>
  <c r="J13" i="3"/>
  <c r="K13" i="3" s="1"/>
  <c r="J12" i="3"/>
  <c r="K12" i="3" s="1"/>
  <c r="J49" i="2"/>
  <c r="K49" i="2" s="1"/>
  <c r="J48" i="2"/>
  <c r="K48" i="2" s="1"/>
  <c r="J46" i="2"/>
  <c r="J45" i="2"/>
  <c r="K45" i="2" s="1"/>
  <c r="J39" i="2"/>
  <c r="J38" i="2"/>
  <c r="K38" i="2" s="1"/>
  <c r="J37" i="2"/>
  <c r="K37" i="2" s="1"/>
  <c r="J36" i="2"/>
  <c r="K36" i="2" s="1"/>
  <c r="J35" i="2"/>
  <c r="K35" i="2" s="1"/>
  <c r="K34" i="2"/>
  <c r="J34" i="2"/>
  <c r="J26" i="2"/>
  <c r="K26" i="2" s="1"/>
  <c r="J24" i="2"/>
  <c r="K24" i="2" s="1"/>
  <c r="J23" i="2"/>
  <c r="K23" i="2" s="1"/>
  <c r="J21" i="2"/>
  <c r="K21" i="2" s="1"/>
  <c r="J20" i="2"/>
  <c r="K20" i="2" s="1"/>
  <c r="K12" i="2"/>
  <c r="J12" i="2"/>
  <c r="J53" i="1"/>
  <c r="K53" i="1" s="1"/>
  <c r="J52" i="1"/>
  <c r="K52" i="1" s="1"/>
  <c r="J50" i="1"/>
  <c r="J49" i="1"/>
  <c r="K49" i="1" s="1"/>
  <c r="J43" i="1"/>
  <c r="J38" i="1"/>
  <c r="K38" i="1" s="1"/>
  <c r="J37" i="1"/>
  <c r="K37" i="1" s="1"/>
  <c r="J36" i="1"/>
  <c r="K36" i="1" s="1"/>
  <c r="J35" i="1"/>
  <c r="K35" i="1" s="1"/>
  <c r="J34" i="1"/>
  <c r="K34" i="1" s="1"/>
  <c r="J32" i="1"/>
  <c r="K32" i="1" s="1"/>
  <c r="J27" i="1"/>
  <c r="K27" i="1" s="1"/>
  <c r="J26" i="1"/>
  <c r="K26" i="1" s="1"/>
  <c r="J24" i="1"/>
  <c r="K24" i="1" s="1"/>
  <c r="J23" i="1"/>
  <c r="K23" i="1" s="1"/>
  <c r="J21" i="1"/>
  <c r="K21" i="1" s="1"/>
  <c r="J20" i="1"/>
  <c r="K20" i="1" s="1"/>
  <c r="J12" i="1"/>
  <c r="K12" i="1" s="1"/>
</calcChain>
</file>

<file path=xl/sharedStrings.xml><?xml version="1.0" encoding="utf-8"?>
<sst xmlns="http://schemas.openxmlformats.org/spreadsheetml/2006/main" count="700" uniqueCount="126">
  <si>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</si>
  <si>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</si>
  <si>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Consolidado Moneda Nacional y Extranjera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</si>
  <si>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</si>
  <si>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</si>
  <si>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</si>
  <si>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</si>
  <si>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</si>
  <si>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</si>
  <si>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ESTADO MAYOR CONJUNTO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</si>
  <si>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</si>
  <si>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25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</si>
  <si>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</si>
  <si>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</si>
  <si>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</si>
  <si>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</si>
  <si>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</si>
  <si>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</si>
  <si>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</si>
  <si>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</si>
  <si>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</si>
  <si>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</si>
  <si>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</si>
  <si>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</si>
  <si>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</si>
  <si>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</si>
  <si>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</si>
  <si>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</si>
  <si>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</si>
  <si>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</si>
  <si>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</si>
  <si>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</si>
  <si>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</si>
  <si>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y US$ de 2024)</t>
    </r>
  </si>
  <si>
    <r>
      <rPr>
        <b/>
        <sz val="10"/>
        <rFont val="Times New Roman"/>
      </rPr>
      <t>(En $ y US$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</si>
  <si>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</si>
  <si>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</si>
  <si>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</si>
  <si>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</si>
  <si>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</si>
  <si>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</si>
  <si>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005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</si>
  <si>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</si>
  <si>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999</t>
    </r>
  </si>
  <si>
    <r>
      <rPr>
        <sz val="10"/>
        <rFont val="Times New Roman"/>
      </rPr>
      <t>Otros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</si>
  <si>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</si>
  <si>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</si>
  <si>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</si>
  <si>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</si>
  <si>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</si>
  <si>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</si>
  <si>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</si>
  <si>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</si>
  <si>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</si>
  <si>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</si>
  <si>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</si>
  <si>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</si>
  <si>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</si>
  <si>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</si>
  <si>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</si>
  <si>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</si>
  <si>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Fondo para Misiones de Paz-Ejército de Chile</t>
    </r>
  </si>
  <si>
    <r>
      <rPr>
        <sz val="10"/>
        <rFont val="Times New Roman"/>
      </rPr>
      <t>006</t>
    </r>
  </si>
  <si>
    <r>
      <rPr>
        <sz val="10"/>
        <rFont val="Times New Roman"/>
      </rPr>
      <t>Fondo para Misiones de Paz-Armada de Chile</t>
    </r>
  </si>
  <si>
    <r>
      <rPr>
        <sz val="10"/>
        <rFont val="Times New Roman"/>
      </rPr>
      <t>007</t>
    </r>
  </si>
  <si>
    <r>
      <rPr>
        <sz val="10"/>
        <rFont val="Times New Roman"/>
      </rPr>
      <t>Fondo para Misiones de Paz-Fuerza Aérea de Chile</t>
    </r>
  </si>
  <si>
    <r>
      <rPr>
        <sz val="10"/>
        <rFont val="Times New Roman"/>
      </rPr>
      <t>012</t>
    </r>
  </si>
  <si>
    <r>
      <rPr>
        <sz val="10"/>
        <rFont val="Times New Roman"/>
      </rPr>
      <t>Programa Antártico - Ejército de Chile</t>
    </r>
  </si>
  <si>
    <r>
      <rPr>
        <sz val="10"/>
        <rFont val="Times New Roman"/>
      </rPr>
      <t>013</t>
    </r>
  </si>
  <si>
    <r>
      <rPr>
        <sz val="10"/>
        <rFont val="Times New Roman"/>
      </rPr>
      <t>Programa Antártico- Armada de Chile</t>
    </r>
  </si>
  <si>
    <r>
      <rPr>
        <sz val="10"/>
        <rFont val="Times New Roman"/>
      </rPr>
      <t>014</t>
    </r>
  </si>
  <si>
    <r>
      <rPr>
        <sz val="10"/>
        <rFont val="Times New Roman"/>
      </rPr>
      <t>Programa Antártico- Fuerza Aérea de Chile</t>
    </r>
  </si>
  <si>
    <r>
      <rPr>
        <sz val="10"/>
        <rFont val="Times New Roman"/>
      </rPr>
      <t>03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</si>
  <si>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</si>
  <si>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037</t>
    </r>
  </si>
  <si>
    <r>
      <rPr>
        <sz val="10"/>
        <rFont val="Times New Roman"/>
      </rPr>
      <t>Comando Conjunto Austral</t>
    </r>
  </si>
  <si>
    <r>
      <rPr>
        <sz val="10"/>
        <rFont val="Times New Roman"/>
      </rPr>
      <t>041</t>
    </r>
  </si>
  <si>
    <r>
      <rPr>
        <sz val="10"/>
        <rFont val="Times New Roman"/>
      </rPr>
      <t>Fondo para Misiones de Paz</t>
    </r>
  </si>
  <si>
    <r>
      <rPr>
        <sz val="10"/>
        <rFont val="Times New Roman"/>
      </rPr>
      <t>045</t>
    </r>
  </si>
  <si>
    <r>
      <rPr>
        <sz val="10"/>
        <rFont val="Times New Roman"/>
      </rPr>
      <t>Comando Conjunto Norte</t>
    </r>
  </si>
  <si>
    <r>
      <rPr>
        <sz val="10"/>
        <rFont val="Times New Roman"/>
      </rPr>
      <t>047</t>
    </r>
  </si>
  <si>
    <r>
      <rPr>
        <sz val="10"/>
        <rFont val="Times New Roman"/>
      </rPr>
      <t>Programa Antártico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</si>
  <si>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</si>
  <si>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</si>
  <si>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</si>
  <si>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</si>
  <si>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</si>
  <si>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</si>
  <si>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</si>
  <si>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</si>
  <si>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</si>
  <si>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</si>
  <si>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</si>
  <si>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</si>
  <si>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</si>
  <si>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</si>
  <si>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</si>
  <si>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Programa Antártico-Ejército de Chile</t>
    </r>
  </si>
  <si>
    <r>
      <rPr>
        <sz val="10"/>
        <rFont val="Times New Roman"/>
      </rPr>
      <t>008</t>
    </r>
  </si>
  <si>
    <r>
      <rPr>
        <sz val="10"/>
        <rFont val="Times New Roman"/>
      </rPr>
      <t>Programa Antártico - Armada de Chile</t>
    </r>
  </si>
  <si>
    <r>
      <rPr>
        <sz val="10"/>
        <rFont val="Times New Roman"/>
      </rPr>
      <t>009</t>
    </r>
  </si>
  <si>
    <r>
      <rPr>
        <sz val="10"/>
        <rFont val="Times New Roman"/>
      </rPr>
      <t>Programa Antártico - Fuerza Aérea de Chile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</si>
  <si>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</si>
  <si>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</si>
  <si>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</si>
  <si>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</si>
  <si>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</si>
  <si>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Moneda Nacional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</si>
  <si>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</si>
  <si>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</si>
  <si>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Moneda Extranjera</t>
    </r>
  </si>
  <si>
    <r>
      <rPr>
        <sz val="10"/>
        <rFont val="Times New Roman"/>
      </rPr>
      <t>Miles de US$</t>
    </r>
  </si>
  <si>
    <r>
      <rPr>
        <b/>
        <sz val="10"/>
        <rFont val="Times New Roman"/>
      </rPr>
      <t>(En US$ de 2024)</t>
    </r>
  </si>
  <si>
    <r>
      <rPr>
        <b/>
        <sz val="10"/>
        <rFont val="Times New Roman"/>
      </rPr>
      <t>(En US$ de 2025)</t>
    </r>
  </si>
  <si>
    <r>
      <rPr>
        <sz val="10"/>
        <rFont val="Times New Roman"/>
      </rPr>
      <t>001</t>
    </r>
  </si>
  <si>
    <r>
      <rPr>
        <sz val="10"/>
        <rFont val="Times New Roman"/>
      </rPr>
      <t>OTAN</t>
    </r>
  </si>
  <si>
    <r>
      <rPr>
        <sz val="10"/>
        <rFont val="Times New Roman"/>
      </rPr>
      <t>002</t>
    </r>
  </si>
  <si>
    <r>
      <rPr>
        <sz val="10"/>
        <rFont val="Times New Roman"/>
      </rPr>
      <t>OTTAWA</t>
    </r>
  </si>
  <si>
    <r>
      <rPr>
        <sz val="10"/>
        <rFont val="Times New Roman"/>
      </rPr>
      <t>003</t>
    </r>
  </si>
  <si>
    <r>
      <rPr>
        <sz val="10"/>
        <rFont val="Times New Roman"/>
      </rPr>
      <t>OSLO</t>
    </r>
  </si>
  <si>
    <t>037</t>
  </si>
  <si>
    <t>Comando Conjunto Austral</t>
  </si>
  <si>
    <t>041</t>
  </si>
  <si>
    <t>Fondo para Misiones de Paz</t>
  </si>
  <si>
    <t>045</t>
  </si>
  <si>
    <t>Comando Conjunto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</si>
</sst>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1"/>
      <color theme="1"/>
      <name val="Aptos Narrow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2">
    <xf numFmtId="0" fontId="0" fillId="0" borderId="0"/>
    <xf numFmtId="0" fontId="9" fillId="0" borderId="1"/>
  </cellStyleXfs>
  <cellXfs count="52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9" fillId="0" borderId="1" xfId="1"/>
    <xf numFmtId="0" fontId="9" fillId="45" borderId="1" xfId="1" applyFill="1" applyAlignment="1" applyProtection="1">
      <alignment wrapText="1"/>
      <protection locked="0"/>
    </xf>
    <xf numFmtId="164" fontId="3" fillId="45" borderId="12" xfId="1" applyNumberFormat="1" applyFont="1" applyFill="1" applyBorder="1" applyAlignment="1">
      <alignment horizontal="right" vertical="top" wrapText="1"/>
    </xf>
    <xf numFmtId="3" fontId="3" fillId="45" borderId="12" xfId="1" applyNumberFormat="1" applyFont="1" applyFill="1" applyBorder="1" applyAlignment="1">
      <alignment horizontal="right" vertical="top" wrapText="1"/>
    </xf>
    <xf numFmtId="0" fontId="3" fillId="45" borderId="12" xfId="1" applyFont="1" applyFill="1" applyBorder="1" applyAlignment="1">
      <alignment horizontal="left" vertical="top" wrapText="1"/>
    </xf>
    <xf numFmtId="0" fontId="3" fillId="45" borderId="12" xfId="1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DD71A100-BEC3-4A39-B944-58A67D76F82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5"/>
  <sheetViews>
    <sheetView topLeftCell="A33" workbookViewId="0">
      <selection activeCell="G40" sqref="G40:G42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10" width="15.6640625" customWidth="1"/>
    <col min="11" max="11" width="13.33203125" customWidth="1"/>
    <col min="12" max="12" width="5.44140625" customWidth="1"/>
  </cols>
  <sheetData>
    <row r="1" spans="1:12" ht="17.100000000000001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2" ht="17.100000000000001" customHeight="1" x14ac:dyDescent="0.3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</row>
    <row r="3" spans="1:12" ht="15" customHeight="1" x14ac:dyDescent="0.3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48" t="s">
        <v>4</v>
      </c>
      <c r="B5" s="49"/>
      <c r="C5" s="50" t="s">
        <v>5</v>
      </c>
      <c r="D5" s="51"/>
      <c r="E5" s="51"/>
      <c r="F5" s="5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8" t="s">
        <v>12</v>
      </c>
      <c r="B7" s="39"/>
      <c r="C7" s="40" t="s">
        <v>9</v>
      </c>
      <c r="D7" s="41"/>
      <c r="E7" s="41"/>
      <c r="F7" s="4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6" x14ac:dyDescent="0.3">
      <c r="A10" s="43"/>
      <c r="B10" s="43"/>
      <c r="C10" s="43"/>
      <c r="D10" s="43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8" t="s">
        <v>31</v>
      </c>
      <c r="K10" s="28" t="s">
        <v>32</v>
      </c>
      <c r="L10" s="1"/>
    </row>
    <row r="11" spans="1:12" ht="30" customHeight="1" x14ac:dyDescent="0.3">
      <c r="A11" s="43"/>
      <c r="B11" s="43"/>
      <c r="C11" s="43"/>
      <c r="D11" s="43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29"/>
      <c r="K11" s="29"/>
      <c r="L11" s="1"/>
    </row>
    <row r="12" spans="1:12" ht="15" customHeight="1" x14ac:dyDescent="0.3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15223844</v>
      </c>
      <c r="F12" s="12">
        <v>15635316</v>
      </c>
      <c r="G12" s="12">
        <v>12701248</v>
      </c>
      <c r="H12" s="12">
        <v>15620462</v>
      </c>
      <c r="I12" s="12">
        <v>14063942</v>
      </c>
      <c r="J12" s="12">
        <f>I12-H12</f>
        <v>-1556520</v>
      </c>
      <c r="K12" s="13">
        <f>(J12/H12)</f>
        <v>-9.9646220451098055E-2</v>
      </c>
      <c r="L12" s="1"/>
    </row>
    <row r="13" spans="1:12" ht="15" customHeight="1" x14ac:dyDescent="0.3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277196</v>
      </c>
      <c r="G13" s="16">
        <v>277196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3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277196</v>
      </c>
      <c r="G14" s="16">
        <v>277196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3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277196</v>
      </c>
      <c r="G15" s="16">
        <v>0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3">
      <c r="A16" s="14" t="s">
        <v>35</v>
      </c>
      <c r="B16" s="14" t="s">
        <v>35</v>
      </c>
      <c r="C16" s="14" t="s">
        <v>43</v>
      </c>
      <c r="D16" s="15" t="s">
        <v>44</v>
      </c>
      <c r="E16" s="16">
        <v>0</v>
      </c>
      <c r="F16" s="16">
        <v>0</v>
      </c>
      <c r="G16" s="16">
        <v>277196</v>
      </c>
      <c r="H16" s="16">
        <v>0</v>
      </c>
      <c r="I16" s="16">
        <v>0</v>
      </c>
      <c r="J16" s="17"/>
      <c r="K16" s="18" t="s">
        <v>35</v>
      </c>
      <c r="L16" s="1"/>
    </row>
    <row r="17" spans="1:12" ht="15" customHeight="1" x14ac:dyDescent="0.3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10</v>
      </c>
      <c r="F17" s="16">
        <v>10</v>
      </c>
      <c r="G17" s="16">
        <v>23924</v>
      </c>
      <c r="H17" s="16">
        <v>10</v>
      </c>
      <c r="I17" s="16">
        <v>10</v>
      </c>
      <c r="J17" s="17"/>
      <c r="K17" s="18" t="s">
        <v>35</v>
      </c>
      <c r="L17" s="1"/>
    </row>
    <row r="18" spans="1:12" ht="15" customHeight="1" x14ac:dyDescent="0.3">
      <c r="A18" s="14" t="s">
        <v>35</v>
      </c>
      <c r="B18" s="14" t="s">
        <v>14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0</v>
      </c>
      <c r="H18" s="16">
        <v>10</v>
      </c>
      <c r="I18" s="16">
        <v>10</v>
      </c>
      <c r="J18" s="17"/>
      <c r="K18" s="18" t="s">
        <v>35</v>
      </c>
      <c r="L18" s="1"/>
    </row>
    <row r="19" spans="1:12" ht="15" customHeight="1" x14ac:dyDescent="0.3">
      <c r="A19" s="14" t="s">
        <v>35</v>
      </c>
      <c r="B19" s="14" t="s">
        <v>48</v>
      </c>
      <c r="C19" s="14" t="s">
        <v>35</v>
      </c>
      <c r="D19" s="15" t="s">
        <v>44</v>
      </c>
      <c r="E19" s="16">
        <v>0</v>
      </c>
      <c r="F19" s="16">
        <v>0</v>
      </c>
      <c r="G19" s="16">
        <v>23924</v>
      </c>
      <c r="H19" s="16">
        <v>0</v>
      </c>
      <c r="I19" s="16">
        <v>0</v>
      </c>
      <c r="J19" s="17"/>
      <c r="K19" s="18" t="s">
        <v>35</v>
      </c>
      <c r="L19" s="1"/>
    </row>
    <row r="20" spans="1:12" ht="15" customHeight="1" x14ac:dyDescent="0.3">
      <c r="A20" s="14" t="s">
        <v>49</v>
      </c>
      <c r="B20" s="14" t="s">
        <v>35</v>
      </c>
      <c r="C20" s="14" t="s">
        <v>35</v>
      </c>
      <c r="D20" s="15" t="s">
        <v>50</v>
      </c>
      <c r="E20" s="16">
        <v>15214954</v>
      </c>
      <c r="F20" s="16">
        <v>15188678</v>
      </c>
      <c r="G20" s="16">
        <v>12400128</v>
      </c>
      <c r="H20" s="16">
        <v>15611572</v>
      </c>
      <c r="I20" s="16">
        <v>14055052</v>
      </c>
      <c r="J20" s="16">
        <f>I20-H20</f>
        <v>-1556520</v>
      </c>
      <c r="K20" s="18">
        <f>(J20/H20)</f>
        <v>-9.9702963929577365E-2</v>
      </c>
      <c r="L20" s="1"/>
    </row>
    <row r="21" spans="1:12" ht="15" customHeight="1" x14ac:dyDescent="0.3">
      <c r="A21" s="14" t="s">
        <v>35</v>
      </c>
      <c r="B21" s="14" t="s">
        <v>14</v>
      </c>
      <c r="C21" s="14" t="s">
        <v>35</v>
      </c>
      <c r="D21" s="15" t="s">
        <v>51</v>
      </c>
      <c r="E21" s="16">
        <v>15214954</v>
      </c>
      <c r="F21" s="16">
        <v>15188678</v>
      </c>
      <c r="G21" s="16">
        <v>12400128</v>
      </c>
      <c r="H21" s="16">
        <v>15611572</v>
      </c>
      <c r="I21" s="16">
        <v>14055052</v>
      </c>
      <c r="J21" s="16">
        <f>I21-H21</f>
        <v>-1556520</v>
      </c>
      <c r="K21" s="18">
        <f>(J21/H21)</f>
        <v>-9.9702963929577365E-2</v>
      </c>
      <c r="L21" s="1"/>
    </row>
    <row r="22" spans="1:12" ht="15" customHeight="1" x14ac:dyDescent="0.3">
      <c r="A22" s="14" t="s">
        <v>52</v>
      </c>
      <c r="B22" s="14" t="s">
        <v>35</v>
      </c>
      <c r="C22" s="14" t="s">
        <v>35</v>
      </c>
      <c r="D22" s="15" t="s">
        <v>53</v>
      </c>
      <c r="E22" s="16">
        <v>8880</v>
      </c>
      <c r="F22" s="16">
        <v>169432</v>
      </c>
      <c r="G22" s="16">
        <v>0</v>
      </c>
      <c r="H22" s="16">
        <v>8880</v>
      </c>
      <c r="I22" s="16">
        <v>8880</v>
      </c>
      <c r="J22" s="17"/>
      <c r="K22" s="18" t="s">
        <v>35</v>
      </c>
      <c r="L22" s="1"/>
    </row>
    <row r="23" spans="1:12" ht="15" customHeight="1" x14ac:dyDescent="0.3">
      <c r="A23" s="10" t="s">
        <v>35</v>
      </c>
      <c r="B23" s="10" t="s">
        <v>35</v>
      </c>
      <c r="C23" s="10" t="s">
        <v>35</v>
      </c>
      <c r="D23" s="11" t="s">
        <v>54</v>
      </c>
      <c r="E23" s="12">
        <v>15223844</v>
      </c>
      <c r="F23" s="12">
        <v>15635316</v>
      </c>
      <c r="G23" s="12">
        <v>12437762</v>
      </c>
      <c r="H23" s="12">
        <v>15620462</v>
      </c>
      <c r="I23" s="12">
        <v>14063942</v>
      </c>
      <c r="J23" s="12">
        <f>I23-H23</f>
        <v>-1556520</v>
      </c>
      <c r="K23" s="13">
        <f>(J23/H23)</f>
        <v>-9.9646220451098055E-2</v>
      </c>
      <c r="L23" s="1"/>
    </row>
    <row r="24" spans="1:12" ht="15" customHeight="1" x14ac:dyDescent="0.3">
      <c r="A24" s="14" t="s">
        <v>55</v>
      </c>
      <c r="B24" s="14" t="s">
        <v>35</v>
      </c>
      <c r="C24" s="14" t="s">
        <v>35</v>
      </c>
      <c r="D24" s="15" t="s">
        <v>56</v>
      </c>
      <c r="E24" s="16">
        <v>1758315</v>
      </c>
      <c r="F24" s="16">
        <v>1590360</v>
      </c>
      <c r="G24" s="16">
        <v>669248</v>
      </c>
      <c r="H24" s="16">
        <v>1822888</v>
      </c>
      <c r="I24" s="16">
        <v>1462123</v>
      </c>
      <c r="J24" s="16">
        <f>I24-H24</f>
        <v>-360765</v>
      </c>
      <c r="K24" s="18">
        <f>(J24/H24)</f>
        <v>-0.19790848368084052</v>
      </c>
      <c r="L24" s="1"/>
    </row>
    <row r="25" spans="1:12" ht="15" customHeight="1" x14ac:dyDescent="0.3">
      <c r="A25" s="14" t="s">
        <v>57</v>
      </c>
      <c r="B25" s="14" t="s">
        <v>35</v>
      </c>
      <c r="C25" s="14" t="s">
        <v>35</v>
      </c>
      <c r="D25" s="15" t="s">
        <v>58</v>
      </c>
      <c r="E25" s="16">
        <v>1140117</v>
      </c>
      <c r="F25" s="16">
        <v>1419216</v>
      </c>
      <c r="G25" s="16">
        <v>650832</v>
      </c>
      <c r="H25" s="16">
        <v>1179434</v>
      </c>
      <c r="I25" s="16">
        <v>1179434</v>
      </c>
      <c r="J25" s="17"/>
      <c r="K25" s="18" t="s">
        <v>35</v>
      </c>
      <c r="L25" s="1"/>
    </row>
    <row r="26" spans="1:12" ht="15" customHeight="1" x14ac:dyDescent="0.3">
      <c r="A26" s="14" t="s">
        <v>59</v>
      </c>
      <c r="B26" s="14" t="s">
        <v>35</v>
      </c>
      <c r="C26" s="14" t="s">
        <v>35</v>
      </c>
      <c r="D26" s="15" t="s">
        <v>38</v>
      </c>
      <c r="E26" s="16">
        <v>12193432</v>
      </c>
      <c r="F26" s="16">
        <v>11812870</v>
      </c>
      <c r="G26" s="16">
        <v>10368062</v>
      </c>
      <c r="H26" s="16">
        <v>12481363</v>
      </c>
      <c r="I26" s="16">
        <v>11306253</v>
      </c>
      <c r="J26" s="16">
        <f>I26-H26</f>
        <v>-1175110</v>
      </c>
      <c r="K26" s="18">
        <f>(J26/H26)</f>
        <v>-9.4149172650454915E-2</v>
      </c>
      <c r="L26" s="1"/>
    </row>
    <row r="27" spans="1:12" ht="15" customHeight="1" x14ac:dyDescent="0.3">
      <c r="A27" s="14" t="s">
        <v>35</v>
      </c>
      <c r="B27" s="14" t="s">
        <v>39</v>
      </c>
      <c r="C27" s="14" t="s">
        <v>35</v>
      </c>
      <c r="D27" s="15" t="s">
        <v>60</v>
      </c>
      <c r="E27" s="16">
        <v>7434470</v>
      </c>
      <c r="F27" s="16">
        <v>9531682</v>
      </c>
      <c r="G27" s="16">
        <v>9531682</v>
      </c>
      <c r="H27" s="16">
        <v>7637490</v>
      </c>
      <c r="I27" s="16">
        <v>6419639</v>
      </c>
      <c r="J27" s="16">
        <f>I27-H27</f>
        <v>-1217851</v>
      </c>
      <c r="K27" s="18">
        <f>(J27/H27)</f>
        <v>-0.15945696819242972</v>
      </c>
      <c r="L27" s="1"/>
    </row>
    <row r="28" spans="1:12" ht="15" customHeight="1" x14ac:dyDescent="0.3">
      <c r="A28" s="14" t="s">
        <v>35</v>
      </c>
      <c r="B28" s="14" t="s">
        <v>35</v>
      </c>
      <c r="C28" s="14" t="s">
        <v>41</v>
      </c>
      <c r="D28" s="15" t="s">
        <v>61</v>
      </c>
      <c r="E28" s="16">
        <v>0</v>
      </c>
      <c r="F28" s="16">
        <v>1124848</v>
      </c>
      <c r="G28" s="16">
        <v>1124848</v>
      </c>
      <c r="H28" s="16">
        <v>0</v>
      </c>
      <c r="I28" s="16">
        <v>0</v>
      </c>
      <c r="J28" s="17"/>
      <c r="K28" s="18" t="s">
        <v>35</v>
      </c>
      <c r="L28" s="1"/>
    </row>
    <row r="29" spans="1:12" ht="15" customHeight="1" x14ac:dyDescent="0.3">
      <c r="A29" s="14" t="s">
        <v>35</v>
      </c>
      <c r="B29" s="14" t="s">
        <v>35</v>
      </c>
      <c r="C29" s="14" t="s">
        <v>62</v>
      </c>
      <c r="D29" s="15" t="s">
        <v>63</v>
      </c>
      <c r="E29" s="16">
        <v>0</v>
      </c>
      <c r="F29" s="16">
        <v>681385</v>
      </c>
      <c r="G29" s="16">
        <v>681385</v>
      </c>
      <c r="H29" s="16">
        <v>0</v>
      </c>
      <c r="I29" s="16">
        <v>0</v>
      </c>
      <c r="J29" s="17"/>
      <c r="K29" s="18" t="s">
        <v>35</v>
      </c>
      <c r="L29" s="1"/>
    </row>
    <row r="30" spans="1:12" ht="15" customHeight="1" x14ac:dyDescent="0.3">
      <c r="A30" s="14" t="s">
        <v>35</v>
      </c>
      <c r="B30" s="14" t="s">
        <v>35</v>
      </c>
      <c r="C30" s="14" t="s">
        <v>64</v>
      </c>
      <c r="D30" s="15" t="s">
        <v>65</v>
      </c>
      <c r="E30" s="16">
        <v>0</v>
      </c>
      <c r="F30" s="16">
        <v>261289</v>
      </c>
      <c r="G30" s="16">
        <v>261289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3">
      <c r="A31" s="14" t="s">
        <v>35</v>
      </c>
      <c r="B31" s="14" t="s">
        <v>35</v>
      </c>
      <c r="C31" s="14" t="s">
        <v>66</v>
      </c>
      <c r="D31" s="15" t="s">
        <v>67</v>
      </c>
      <c r="E31" s="16">
        <v>1288304</v>
      </c>
      <c r="F31" s="16">
        <v>1288304</v>
      </c>
      <c r="G31" s="16">
        <v>1288304</v>
      </c>
      <c r="H31" s="16">
        <v>1342413</v>
      </c>
      <c r="I31" s="16">
        <v>1342413</v>
      </c>
      <c r="J31" s="17"/>
      <c r="K31" s="18" t="s">
        <v>35</v>
      </c>
      <c r="L31" s="1"/>
    </row>
    <row r="32" spans="1:12" ht="15" customHeight="1" x14ac:dyDescent="0.3">
      <c r="A32" s="14" t="s">
        <v>35</v>
      </c>
      <c r="B32" s="14" t="s">
        <v>35</v>
      </c>
      <c r="C32" s="14" t="s">
        <v>68</v>
      </c>
      <c r="D32" s="15" t="s">
        <v>69</v>
      </c>
      <c r="E32" s="16">
        <v>1705972</v>
      </c>
      <c r="F32" s="16">
        <v>1735662</v>
      </c>
      <c r="G32" s="16">
        <v>1735662</v>
      </c>
      <c r="H32" s="16">
        <v>1725654</v>
      </c>
      <c r="I32" s="16">
        <v>507803</v>
      </c>
      <c r="J32" s="16">
        <f>I32-H32</f>
        <v>-1217851</v>
      </c>
      <c r="K32" s="18">
        <f>(J32/H32)</f>
        <v>-0.7057330148453862</v>
      </c>
      <c r="L32" s="1"/>
    </row>
    <row r="33" spans="1:12" ht="15" customHeight="1" x14ac:dyDescent="0.3">
      <c r="A33" s="14" t="s">
        <v>35</v>
      </c>
      <c r="B33" s="14" t="s">
        <v>35</v>
      </c>
      <c r="C33" s="14" t="s">
        <v>70</v>
      </c>
      <c r="D33" s="15" t="s">
        <v>71</v>
      </c>
      <c r="E33" s="16">
        <v>4440194</v>
      </c>
      <c r="F33" s="16">
        <v>4440194</v>
      </c>
      <c r="G33" s="16">
        <v>4440194</v>
      </c>
      <c r="H33" s="16">
        <v>4569423</v>
      </c>
      <c r="I33" s="16">
        <v>4569423</v>
      </c>
      <c r="J33" s="17"/>
      <c r="K33" s="18" t="s">
        <v>35</v>
      </c>
      <c r="L33" s="1"/>
    </row>
    <row r="34" spans="1:12" ht="15" customHeight="1" x14ac:dyDescent="0.3">
      <c r="A34" s="14" t="s">
        <v>35</v>
      </c>
      <c r="B34" s="14" t="s">
        <v>72</v>
      </c>
      <c r="C34" s="14" t="s">
        <v>35</v>
      </c>
      <c r="D34" s="15" t="s">
        <v>73</v>
      </c>
      <c r="E34" s="16">
        <v>4758962</v>
      </c>
      <c r="F34" s="16">
        <v>2261674</v>
      </c>
      <c r="G34" s="16">
        <v>829284</v>
      </c>
      <c r="H34" s="16">
        <v>4843873</v>
      </c>
      <c r="I34" s="16">
        <v>0</v>
      </c>
      <c r="J34" s="16">
        <f>I34-H34</f>
        <v>-4843873</v>
      </c>
      <c r="K34" s="18">
        <f>(J34/H34)</f>
        <v>-1</v>
      </c>
      <c r="L34" s="1"/>
    </row>
    <row r="35" spans="1:12" ht="15" customHeight="1" x14ac:dyDescent="0.3">
      <c r="A35" s="14" t="s">
        <v>35</v>
      </c>
      <c r="B35" s="14" t="s">
        <v>35</v>
      </c>
      <c r="C35" s="14" t="s">
        <v>74</v>
      </c>
      <c r="D35" s="15" t="s">
        <v>75</v>
      </c>
      <c r="E35" s="16">
        <v>277941</v>
      </c>
      <c r="F35" s="16">
        <v>277941</v>
      </c>
      <c r="G35" s="16">
        <v>165937</v>
      </c>
      <c r="H35" s="16">
        <v>289615</v>
      </c>
      <c r="I35" s="16">
        <v>0</v>
      </c>
      <c r="J35" s="16">
        <f>I35-H35</f>
        <v>-289615</v>
      </c>
      <c r="K35" s="18">
        <f>(J35/H35)</f>
        <v>-1</v>
      </c>
      <c r="L35" s="1"/>
    </row>
    <row r="36" spans="1:12" ht="15" customHeight="1" x14ac:dyDescent="0.3">
      <c r="A36" s="14" t="s">
        <v>35</v>
      </c>
      <c r="B36" s="14" t="s">
        <v>35</v>
      </c>
      <c r="C36" s="14" t="s">
        <v>76</v>
      </c>
      <c r="D36" s="15" t="s">
        <v>77</v>
      </c>
      <c r="E36" s="16">
        <v>3731216</v>
      </c>
      <c r="F36" s="16">
        <v>1663694</v>
      </c>
      <c r="G36" s="16">
        <v>493330</v>
      </c>
      <c r="H36" s="16">
        <v>3775867</v>
      </c>
      <c r="I36" s="16">
        <v>0</v>
      </c>
      <c r="J36" s="16">
        <f>I36-H36</f>
        <v>-3775867</v>
      </c>
      <c r="K36" s="18">
        <f>(J36/H36)</f>
        <v>-1</v>
      </c>
      <c r="L36" s="1"/>
    </row>
    <row r="37" spans="1:12" ht="15" customHeight="1" x14ac:dyDescent="0.3">
      <c r="A37" s="14" t="s">
        <v>35</v>
      </c>
      <c r="B37" s="14" t="s">
        <v>35</v>
      </c>
      <c r="C37" s="14" t="s">
        <v>78</v>
      </c>
      <c r="D37" s="15" t="s">
        <v>79</v>
      </c>
      <c r="E37" s="16">
        <v>320039</v>
      </c>
      <c r="F37" s="16">
        <v>320039</v>
      </c>
      <c r="G37" s="16">
        <v>170017</v>
      </c>
      <c r="H37" s="16">
        <v>333481</v>
      </c>
      <c r="I37" s="16">
        <v>0</v>
      </c>
      <c r="J37" s="16">
        <f>I37-H37</f>
        <v>-333481</v>
      </c>
      <c r="K37" s="18">
        <f>(J37/H37)</f>
        <v>-1</v>
      </c>
      <c r="L37" s="1"/>
    </row>
    <row r="38" spans="1:12" ht="15" customHeight="1" x14ac:dyDescent="0.3">
      <c r="A38" s="14" t="s">
        <v>35</v>
      </c>
      <c r="B38" s="14" t="s">
        <v>35</v>
      </c>
      <c r="C38" s="14" t="s">
        <v>80</v>
      </c>
      <c r="D38" s="15" t="s">
        <v>81</v>
      </c>
      <c r="E38" s="16">
        <v>429766</v>
      </c>
      <c r="F38" s="16">
        <v>0</v>
      </c>
      <c r="G38" s="16">
        <v>0</v>
      </c>
      <c r="H38" s="16">
        <v>444910</v>
      </c>
      <c r="I38" s="16">
        <v>0</v>
      </c>
      <c r="J38" s="16">
        <f>I38-H38</f>
        <v>-444910</v>
      </c>
      <c r="K38" s="18">
        <f>(J38/H38)</f>
        <v>-1</v>
      </c>
      <c r="L38" s="1"/>
    </row>
    <row r="39" spans="1:12" ht="15" customHeight="1" x14ac:dyDescent="0.3">
      <c r="A39" s="14" t="s">
        <v>35</v>
      </c>
      <c r="B39" s="14" t="s">
        <v>82</v>
      </c>
      <c r="C39" s="14" t="s">
        <v>35</v>
      </c>
      <c r="D39" s="15" t="s">
        <v>83</v>
      </c>
      <c r="E39" s="16">
        <v>0</v>
      </c>
      <c r="F39" s="16">
        <v>19514</v>
      </c>
      <c r="G39" s="16">
        <v>7096</v>
      </c>
      <c r="H39" s="16">
        <v>0</v>
      </c>
      <c r="I39" s="16">
        <v>0</v>
      </c>
      <c r="J39" s="17"/>
      <c r="K39" s="18" t="s">
        <v>35</v>
      </c>
      <c r="L39" s="1"/>
    </row>
    <row r="40" spans="1:12" ht="15" customHeight="1" x14ac:dyDescent="0.3">
      <c r="A40" s="14" t="s">
        <v>35</v>
      </c>
      <c r="B40" s="14" t="s">
        <v>35</v>
      </c>
      <c r="C40" s="14" t="s">
        <v>114</v>
      </c>
      <c r="D40" s="15" t="s">
        <v>115</v>
      </c>
      <c r="E40" s="16">
        <v>0</v>
      </c>
      <c r="F40" s="16">
        <v>3548</v>
      </c>
      <c r="G40" s="16">
        <v>2661</v>
      </c>
      <c r="H40" s="16">
        <v>0</v>
      </c>
      <c r="I40" s="16">
        <v>0</v>
      </c>
      <c r="J40" s="17"/>
      <c r="K40" s="18" t="s">
        <v>35</v>
      </c>
      <c r="L40" s="1"/>
    </row>
    <row r="41" spans="1:12" ht="15" customHeight="1" x14ac:dyDescent="0.3">
      <c r="A41" s="14" t="s">
        <v>35</v>
      </c>
      <c r="B41" s="14" t="s">
        <v>35</v>
      </c>
      <c r="C41" s="14" t="s">
        <v>116</v>
      </c>
      <c r="D41" s="15" t="s">
        <v>117</v>
      </c>
      <c r="E41" s="16">
        <v>0</v>
      </c>
      <c r="F41" s="16">
        <v>10644</v>
      </c>
      <c r="G41" s="16">
        <v>0</v>
      </c>
      <c r="H41" s="16">
        <v>0</v>
      </c>
      <c r="I41" s="16">
        <v>0</v>
      </c>
      <c r="J41" s="17"/>
      <c r="K41" s="18" t="s">
        <v>35</v>
      </c>
      <c r="L41" s="1"/>
    </row>
    <row r="42" spans="1:12" ht="15" customHeight="1" x14ac:dyDescent="0.3">
      <c r="A42" s="14" t="s">
        <v>35</v>
      </c>
      <c r="B42" s="14" t="s">
        <v>35</v>
      </c>
      <c r="C42" s="14" t="s">
        <v>118</v>
      </c>
      <c r="D42" s="15" t="s">
        <v>119</v>
      </c>
      <c r="E42" s="16">
        <v>0</v>
      </c>
      <c r="F42" s="16">
        <v>5322</v>
      </c>
      <c r="G42" s="16">
        <v>4435</v>
      </c>
      <c r="H42" s="16">
        <v>0</v>
      </c>
      <c r="I42" s="16">
        <v>0</v>
      </c>
      <c r="J42" s="17"/>
      <c r="K42" s="18" t="s">
        <v>35</v>
      </c>
      <c r="L42" s="1"/>
    </row>
    <row r="43" spans="1:12" ht="15" customHeight="1" x14ac:dyDescent="0.3">
      <c r="A43" s="14" t="s">
        <v>35</v>
      </c>
      <c r="B43" s="14" t="s">
        <v>49</v>
      </c>
      <c r="C43" s="14" t="s">
        <v>35</v>
      </c>
      <c r="D43" s="15" t="s">
        <v>84</v>
      </c>
      <c r="E43" s="16">
        <v>0</v>
      </c>
      <c r="F43" s="16">
        <v>0</v>
      </c>
      <c r="G43" s="16">
        <v>0</v>
      </c>
      <c r="H43" s="16">
        <v>0</v>
      </c>
      <c r="I43" s="16">
        <v>4886614</v>
      </c>
      <c r="J43" s="16">
        <f>I43-H43</f>
        <v>4886614</v>
      </c>
      <c r="K43" s="18" t="s">
        <v>35</v>
      </c>
      <c r="L43" s="1"/>
    </row>
    <row r="44" spans="1:12" s="22" customFormat="1" ht="15" customHeight="1" x14ac:dyDescent="0.3">
      <c r="A44" s="27" t="s">
        <v>35</v>
      </c>
      <c r="B44" s="27" t="s">
        <v>35</v>
      </c>
      <c r="C44" s="27" t="s">
        <v>74</v>
      </c>
      <c r="D44" s="26" t="s">
        <v>75</v>
      </c>
      <c r="E44" s="25">
        <v>0</v>
      </c>
      <c r="F44" s="25">
        <v>0</v>
      </c>
      <c r="G44" s="25">
        <v>0</v>
      </c>
      <c r="H44" s="25">
        <v>0</v>
      </c>
      <c r="I44" s="25">
        <v>289615</v>
      </c>
      <c r="J44" s="25">
        <f>I44-H44</f>
        <v>289615</v>
      </c>
      <c r="K44" s="24" t="s">
        <v>35</v>
      </c>
      <c r="L44" s="23"/>
    </row>
    <row r="45" spans="1:12" s="22" customFormat="1" ht="15" customHeight="1" x14ac:dyDescent="0.3">
      <c r="A45" s="27" t="s">
        <v>35</v>
      </c>
      <c r="B45" s="27" t="s">
        <v>35</v>
      </c>
      <c r="C45" s="27" t="s">
        <v>76</v>
      </c>
      <c r="D45" s="26" t="s">
        <v>77</v>
      </c>
      <c r="E45" s="25">
        <v>0</v>
      </c>
      <c r="F45" s="25">
        <v>0</v>
      </c>
      <c r="G45" s="25">
        <v>0</v>
      </c>
      <c r="H45" s="25">
        <v>0</v>
      </c>
      <c r="I45" s="25">
        <f>+I43-I44-I46</f>
        <v>4263518</v>
      </c>
      <c r="J45" s="25">
        <f>I45-H45</f>
        <v>4263518</v>
      </c>
      <c r="K45" s="24" t="s">
        <v>35</v>
      </c>
      <c r="L45" s="23"/>
    </row>
    <row r="46" spans="1:12" s="22" customFormat="1" ht="15" customHeight="1" x14ac:dyDescent="0.3">
      <c r="A46" s="27" t="s">
        <v>35</v>
      </c>
      <c r="B46" s="27" t="s">
        <v>35</v>
      </c>
      <c r="C46" s="27" t="s">
        <v>78</v>
      </c>
      <c r="D46" s="26" t="s">
        <v>79</v>
      </c>
      <c r="E46" s="25">
        <v>0</v>
      </c>
      <c r="F46" s="25">
        <v>0</v>
      </c>
      <c r="G46" s="25">
        <v>0</v>
      </c>
      <c r="H46" s="25">
        <v>0</v>
      </c>
      <c r="I46" s="25">
        <v>333481</v>
      </c>
      <c r="J46" s="25">
        <f>I46-H46</f>
        <v>333481</v>
      </c>
      <c r="K46" s="24" t="s">
        <v>35</v>
      </c>
      <c r="L46" s="23"/>
    </row>
    <row r="47" spans="1:12" ht="15" customHeight="1" x14ac:dyDescent="0.3">
      <c r="A47" s="14" t="s">
        <v>11</v>
      </c>
      <c r="B47" s="14" t="s">
        <v>35</v>
      </c>
      <c r="C47" s="14" t="s">
        <v>35</v>
      </c>
      <c r="D47" s="15" t="s">
        <v>85</v>
      </c>
      <c r="E47" s="16">
        <v>8880</v>
      </c>
      <c r="F47" s="16">
        <v>164992</v>
      </c>
      <c r="G47" s="16">
        <v>156112</v>
      </c>
      <c r="H47" s="16">
        <v>8880</v>
      </c>
      <c r="I47" s="16">
        <v>8880</v>
      </c>
      <c r="J47" s="17"/>
      <c r="K47" s="18" t="s">
        <v>35</v>
      </c>
      <c r="L47" s="1"/>
    </row>
    <row r="48" spans="1:12" ht="15" customHeight="1" x14ac:dyDescent="0.3">
      <c r="A48" s="14" t="s">
        <v>35</v>
      </c>
      <c r="B48" s="14" t="s">
        <v>48</v>
      </c>
      <c r="C48" s="14" t="s">
        <v>35</v>
      </c>
      <c r="D48" s="15" t="s">
        <v>86</v>
      </c>
      <c r="E48" s="16">
        <v>8880</v>
      </c>
      <c r="F48" s="16">
        <v>164992</v>
      </c>
      <c r="G48" s="16">
        <v>156112</v>
      </c>
      <c r="H48" s="16">
        <v>8880</v>
      </c>
      <c r="I48" s="16">
        <v>8880</v>
      </c>
      <c r="J48" s="17"/>
      <c r="K48" s="18" t="s">
        <v>35</v>
      </c>
      <c r="L48" s="1"/>
    </row>
    <row r="49" spans="1:12" ht="15" customHeight="1" x14ac:dyDescent="0.3">
      <c r="A49" s="14" t="s">
        <v>87</v>
      </c>
      <c r="B49" s="14" t="s">
        <v>35</v>
      </c>
      <c r="C49" s="14" t="s">
        <v>35</v>
      </c>
      <c r="D49" s="15" t="s">
        <v>88</v>
      </c>
      <c r="E49" s="16">
        <v>114220</v>
      </c>
      <c r="F49" s="16">
        <v>134889</v>
      </c>
      <c r="G49" s="16">
        <v>89389</v>
      </c>
      <c r="H49" s="16">
        <v>119017</v>
      </c>
      <c r="I49" s="16">
        <v>98372</v>
      </c>
      <c r="J49" s="16">
        <f>I49-H49</f>
        <v>-20645</v>
      </c>
      <c r="K49" s="18">
        <f>(J49/H49)</f>
        <v>-0.17346261458447113</v>
      </c>
      <c r="L49" s="1"/>
    </row>
    <row r="50" spans="1:12" ht="15" customHeight="1" x14ac:dyDescent="0.3">
      <c r="A50" s="14" t="s">
        <v>35</v>
      </c>
      <c r="B50" s="14" t="s">
        <v>89</v>
      </c>
      <c r="C50" s="14" t="s">
        <v>35</v>
      </c>
      <c r="D50" s="15" t="s">
        <v>90</v>
      </c>
      <c r="E50" s="16">
        <v>0</v>
      </c>
      <c r="F50" s="16">
        <v>11907</v>
      </c>
      <c r="G50" s="16">
        <v>0</v>
      </c>
      <c r="H50" s="16">
        <v>0</v>
      </c>
      <c r="I50" s="16">
        <v>2508</v>
      </c>
      <c r="J50" s="16">
        <f>I50-H50</f>
        <v>2508</v>
      </c>
      <c r="K50" s="18" t="s">
        <v>35</v>
      </c>
      <c r="L50" s="1"/>
    </row>
    <row r="51" spans="1:12" ht="15" customHeight="1" x14ac:dyDescent="0.3">
      <c r="A51" s="14" t="s">
        <v>35</v>
      </c>
      <c r="B51" s="14" t="s">
        <v>37</v>
      </c>
      <c r="C51" s="14" t="s">
        <v>35</v>
      </c>
      <c r="D51" s="15" t="s">
        <v>91</v>
      </c>
      <c r="E51" s="16">
        <v>0</v>
      </c>
      <c r="F51" s="16">
        <v>8762</v>
      </c>
      <c r="G51" s="16">
        <v>0</v>
      </c>
      <c r="H51" s="16">
        <v>0</v>
      </c>
      <c r="I51" s="16">
        <v>0</v>
      </c>
      <c r="J51" s="17"/>
      <c r="K51" s="18" t="s">
        <v>35</v>
      </c>
      <c r="L51" s="1"/>
    </row>
    <row r="52" spans="1:12" ht="15" customHeight="1" x14ac:dyDescent="0.3">
      <c r="A52" s="14" t="s">
        <v>35</v>
      </c>
      <c r="B52" s="14" t="s">
        <v>92</v>
      </c>
      <c r="C52" s="14" t="s">
        <v>35</v>
      </c>
      <c r="D52" s="15" t="s">
        <v>93</v>
      </c>
      <c r="E52" s="16">
        <v>64170</v>
      </c>
      <c r="F52" s="16">
        <v>64170</v>
      </c>
      <c r="G52" s="16">
        <v>58887</v>
      </c>
      <c r="H52" s="16">
        <v>66865</v>
      </c>
      <c r="I52" s="16">
        <v>43764</v>
      </c>
      <c r="J52" s="16">
        <f>I52-H52</f>
        <v>-23101</v>
      </c>
      <c r="K52" s="18">
        <f>(J52/H52)</f>
        <v>-0.34548717565243403</v>
      </c>
      <c r="L52" s="1"/>
    </row>
    <row r="53" spans="1:12" ht="15" customHeight="1" x14ac:dyDescent="0.3">
      <c r="A53" s="14" t="s">
        <v>35</v>
      </c>
      <c r="B53" s="14" t="s">
        <v>82</v>
      </c>
      <c r="C53" s="14" t="s">
        <v>35</v>
      </c>
      <c r="D53" s="15" t="s">
        <v>94</v>
      </c>
      <c r="E53" s="16">
        <v>50050</v>
      </c>
      <c r="F53" s="16">
        <v>50050</v>
      </c>
      <c r="G53" s="16">
        <v>30502</v>
      </c>
      <c r="H53" s="16">
        <v>52152</v>
      </c>
      <c r="I53" s="16">
        <v>52100</v>
      </c>
      <c r="J53" s="16">
        <f>I53-H53</f>
        <v>-52</v>
      </c>
      <c r="K53" s="18">
        <f>(J53/H53)</f>
        <v>-9.9708544255253865E-4</v>
      </c>
      <c r="L53" s="1"/>
    </row>
    <row r="54" spans="1:12" ht="15" customHeight="1" x14ac:dyDescent="0.3">
      <c r="A54" s="14" t="s">
        <v>95</v>
      </c>
      <c r="B54" s="14" t="s">
        <v>35</v>
      </c>
      <c r="C54" s="14" t="s">
        <v>35</v>
      </c>
      <c r="D54" s="15" t="s">
        <v>96</v>
      </c>
      <c r="E54" s="16">
        <v>0</v>
      </c>
      <c r="F54" s="16">
        <v>400076</v>
      </c>
      <c r="G54" s="16">
        <v>400076</v>
      </c>
      <c r="H54" s="16">
        <v>0</v>
      </c>
      <c r="I54" s="16">
        <v>0</v>
      </c>
      <c r="J54" s="17"/>
      <c r="K54" s="18" t="s">
        <v>35</v>
      </c>
      <c r="L54" s="1"/>
    </row>
    <row r="55" spans="1:12" ht="15" customHeight="1" x14ac:dyDescent="0.3">
      <c r="A55" s="14" t="s">
        <v>35</v>
      </c>
      <c r="B55" s="14" t="s">
        <v>39</v>
      </c>
      <c r="C55" s="14" t="s">
        <v>35</v>
      </c>
      <c r="D55" s="15" t="s">
        <v>60</v>
      </c>
      <c r="E55" s="16">
        <v>0</v>
      </c>
      <c r="F55" s="16">
        <v>400076</v>
      </c>
      <c r="G55" s="16">
        <v>400076</v>
      </c>
      <c r="H55" s="16">
        <v>0</v>
      </c>
      <c r="I55" s="16">
        <v>0</v>
      </c>
      <c r="J55" s="17"/>
      <c r="K55" s="18" t="s">
        <v>35</v>
      </c>
      <c r="L55" s="1"/>
    </row>
    <row r="56" spans="1:12" ht="15" customHeight="1" x14ac:dyDescent="0.3">
      <c r="A56" s="14" t="s">
        <v>35</v>
      </c>
      <c r="B56" s="14" t="s">
        <v>35</v>
      </c>
      <c r="C56" s="14" t="s">
        <v>64</v>
      </c>
      <c r="D56" s="15" t="s">
        <v>97</v>
      </c>
      <c r="E56" s="16">
        <v>0</v>
      </c>
      <c r="F56" s="16">
        <v>78185</v>
      </c>
      <c r="G56" s="16">
        <v>78185</v>
      </c>
      <c r="H56" s="16">
        <v>0</v>
      </c>
      <c r="I56" s="16">
        <v>0</v>
      </c>
      <c r="J56" s="17"/>
      <c r="K56" s="18" t="s">
        <v>35</v>
      </c>
      <c r="L56" s="1"/>
    </row>
    <row r="57" spans="1:12" ht="15" customHeight="1" x14ac:dyDescent="0.3">
      <c r="A57" s="14" t="s">
        <v>35</v>
      </c>
      <c r="B57" s="14" t="s">
        <v>35</v>
      </c>
      <c r="C57" s="14" t="s">
        <v>98</v>
      </c>
      <c r="D57" s="15" t="s">
        <v>99</v>
      </c>
      <c r="E57" s="16">
        <v>0</v>
      </c>
      <c r="F57" s="16">
        <v>69186</v>
      </c>
      <c r="G57" s="16">
        <v>69186</v>
      </c>
      <c r="H57" s="16">
        <v>0</v>
      </c>
      <c r="I57" s="16">
        <v>0</v>
      </c>
      <c r="J57" s="17"/>
      <c r="K57" s="18" t="s">
        <v>35</v>
      </c>
      <c r="L57" s="1"/>
    </row>
    <row r="58" spans="1:12" ht="15" customHeight="1" x14ac:dyDescent="0.3">
      <c r="A58" s="14" t="s">
        <v>35</v>
      </c>
      <c r="B58" s="14" t="s">
        <v>35</v>
      </c>
      <c r="C58" s="14" t="s">
        <v>100</v>
      </c>
      <c r="D58" s="15" t="s">
        <v>101</v>
      </c>
      <c r="E58" s="16">
        <v>0</v>
      </c>
      <c r="F58" s="16">
        <v>252705</v>
      </c>
      <c r="G58" s="16">
        <v>252705</v>
      </c>
      <c r="H58" s="16">
        <v>0</v>
      </c>
      <c r="I58" s="16">
        <v>0</v>
      </c>
      <c r="J58" s="17"/>
      <c r="K58" s="18" t="s">
        <v>35</v>
      </c>
      <c r="L58" s="1"/>
    </row>
    <row r="59" spans="1:12" ht="15" customHeight="1" x14ac:dyDescent="0.3">
      <c r="A59" s="14" t="s">
        <v>102</v>
      </c>
      <c r="B59" s="14" t="s">
        <v>35</v>
      </c>
      <c r="C59" s="14" t="s">
        <v>35</v>
      </c>
      <c r="D59" s="15" t="s">
        <v>103</v>
      </c>
      <c r="E59" s="16">
        <v>8880</v>
      </c>
      <c r="F59" s="16">
        <v>112913</v>
      </c>
      <c r="G59" s="16">
        <v>104043</v>
      </c>
      <c r="H59" s="16">
        <v>8880</v>
      </c>
      <c r="I59" s="16">
        <v>8880</v>
      </c>
      <c r="J59" s="17"/>
      <c r="K59" s="18" t="s">
        <v>35</v>
      </c>
      <c r="L59" s="1"/>
    </row>
    <row r="60" spans="1:12" ht="15" customHeight="1" x14ac:dyDescent="0.3">
      <c r="A60" s="14" t="s">
        <v>35</v>
      </c>
      <c r="B60" s="14" t="s">
        <v>82</v>
      </c>
      <c r="C60" s="14" t="s">
        <v>35</v>
      </c>
      <c r="D60" s="15" t="s">
        <v>104</v>
      </c>
      <c r="E60" s="16">
        <v>8880</v>
      </c>
      <c r="F60" s="16">
        <v>112913</v>
      </c>
      <c r="G60" s="16">
        <v>104043</v>
      </c>
      <c r="H60" s="16">
        <v>8880</v>
      </c>
      <c r="I60" s="16">
        <v>8880</v>
      </c>
      <c r="J60" s="17"/>
      <c r="K60" s="18" t="s">
        <v>35</v>
      </c>
      <c r="L60" s="1"/>
    </row>
    <row r="61" spans="1:12" ht="15" customHeight="1" x14ac:dyDescent="0.3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"/>
    </row>
    <row r="62" spans="1:12" ht="1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x14ac:dyDescent="0.3">
      <c r="A63" s="30" t="s">
        <v>105</v>
      </c>
      <c r="B63" s="31"/>
      <c r="C63" s="31"/>
      <c r="D63" s="31"/>
      <c r="E63" s="20">
        <v>15206084</v>
      </c>
      <c r="F63" s="20">
        <v>15357411</v>
      </c>
      <c r="G63" s="20">
        <v>12177607</v>
      </c>
      <c r="H63" s="20">
        <v>15602702</v>
      </c>
      <c r="I63" s="20">
        <v>14046182</v>
      </c>
      <c r="J63" s="20">
        <v>-1556520</v>
      </c>
      <c r="K63" s="21">
        <v>-9.9759644194960584E-2</v>
      </c>
      <c r="L63" s="1"/>
    </row>
    <row r="64" spans="1:12" ht="15" customHeight="1" x14ac:dyDescent="0.3">
      <c r="A64" s="32" t="s">
        <v>106</v>
      </c>
      <c r="B64" s="33"/>
      <c r="C64" s="33"/>
      <c r="D64" s="33"/>
      <c r="E64" s="33"/>
      <c r="F64" s="33"/>
      <c r="G64" s="33"/>
      <c r="H64" s="33"/>
      <c r="I64" s="33"/>
      <c r="J64" s="1"/>
      <c r="K64" s="1"/>
      <c r="L64" s="1"/>
    </row>
    <row r="65" spans="1:12" ht="5.0999999999999996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3:D63"/>
    <mergeCell ref="A64:I64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paperSize="119" scale="6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60"/>
  <sheetViews>
    <sheetView topLeftCell="A33" workbookViewId="0">
      <selection activeCell="A35" sqref="A35:XFD36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10" width="15.6640625" customWidth="1"/>
    <col min="11" max="11" width="13.33203125" customWidth="1"/>
    <col min="12" max="12" width="5.44140625" customWidth="1"/>
  </cols>
  <sheetData>
    <row r="1" spans="1:12" ht="17.100000000000001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2" ht="17.100000000000001" customHeight="1" x14ac:dyDescent="0.3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</row>
    <row r="3" spans="1:12" ht="15" customHeight="1" x14ac:dyDescent="0.3">
      <c r="A3" s="46" t="s">
        <v>107</v>
      </c>
      <c r="B3" s="47"/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48" t="s">
        <v>4</v>
      </c>
      <c r="B5" s="49"/>
      <c r="C5" s="50" t="s">
        <v>5</v>
      </c>
      <c r="D5" s="51"/>
      <c r="E5" s="51"/>
      <c r="F5" s="5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8" t="s">
        <v>12</v>
      </c>
      <c r="B7" s="39"/>
      <c r="C7" s="40" t="s">
        <v>9</v>
      </c>
      <c r="D7" s="41"/>
      <c r="E7" s="41"/>
      <c r="F7" s="4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6" x14ac:dyDescent="0.3">
      <c r="A10" s="43"/>
      <c r="B10" s="43"/>
      <c r="C10" s="43"/>
      <c r="D10" s="43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8" t="s">
        <v>31</v>
      </c>
      <c r="K10" s="28" t="s">
        <v>32</v>
      </c>
      <c r="L10" s="1"/>
    </row>
    <row r="11" spans="1:12" ht="30" customHeight="1" x14ac:dyDescent="0.3">
      <c r="A11" s="43"/>
      <c r="B11" s="43"/>
      <c r="C11" s="43"/>
      <c r="D11" s="43"/>
      <c r="E11" s="9" t="s">
        <v>108</v>
      </c>
      <c r="F11" s="8" t="s">
        <v>108</v>
      </c>
      <c r="G11" s="8" t="s">
        <v>108</v>
      </c>
      <c r="H11" s="8" t="s">
        <v>109</v>
      </c>
      <c r="I11" s="8" t="s">
        <v>109</v>
      </c>
      <c r="J11" s="29"/>
      <c r="K11" s="29"/>
      <c r="L11" s="1"/>
    </row>
    <row r="12" spans="1:12" ht="15" customHeight="1" x14ac:dyDescent="0.3">
      <c r="A12" s="10" t="s">
        <v>35</v>
      </c>
      <c r="B12" s="10" t="s">
        <v>35</v>
      </c>
      <c r="C12" s="10" t="s">
        <v>35</v>
      </c>
      <c r="D12" s="11" t="s">
        <v>36</v>
      </c>
      <c r="E12" s="12">
        <v>9443265</v>
      </c>
      <c r="F12" s="12">
        <v>9679111</v>
      </c>
      <c r="G12" s="12">
        <v>7653331</v>
      </c>
      <c r="H12" s="12">
        <v>9839883</v>
      </c>
      <c r="I12" s="12">
        <v>8965466</v>
      </c>
      <c r="J12" s="12">
        <f>I12-H12</f>
        <v>-874417</v>
      </c>
      <c r="K12" s="13">
        <f>(J12/H12)</f>
        <v>-8.8864572881608456E-2</v>
      </c>
      <c r="L12" s="1"/>
    </row>
    <row r="13" spans="1:12" ht="15" customHeight="1" x14ac:dyDescent="0.3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277196</v>
      </c>
      <c r="G13" s="16">
        <v>277196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3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277196</v>
      </c>
      <c r="G14" s="16">
        <v>277196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3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277196</v>
      </c>
      <c r="G15" s="16">
        <v>0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3">
      <c r="A16" s="14" t="s">
        <v>35</v>
      </c>
      <c r="B16" s="14" t="s">
        <v>35</v>
      </c>
      <c r="C16" s="14" t="s">
        <v>43</v>
      </c>
      <c r="D16" s="15" t="s">
        <v>44</v>
      </c>
      <c r="E16" s="16">
        <v>0</v>
      </c>
      <c r="F16" s="16">
        <v>0</v>
      </c>
      <c r="G16" s="16">
        <v>277196</v>
      </c>
      <c r="H16" s="16">
        <v>0</v>
      </c>
      <c r="I16" s="16">
        <v>0</v>
      </c>
      <c r="J16" s="17"/>
      <c r="K16" s="18" t="s">
        <v>35</v>
      </c>
      <c r="L16" s="1"/>
    </row>
    <row r="17" spans="1:12" ht="15" customHeight="1" x14ac:dyDescent="0.3">
      <c r="A17" s="14" t="s">
        <v>45</v>
      </c>
      <c r="B17" s="14" t="s">
        <v>35</v>
      </c>
      <c r="C17" s="14" t="s">
        <v>35</v>
      </c>
      <c r="D17" s="15" t="s">
        <v>46</v>
      </c>
      <c r="E17" s="16">
        <v>10</v>
      </c>
      <c r="F17" s="16">
        <v>10</v>
      </c>
      <c r="G17" s="16">
        <v>23924</v>
      </c>
      <c r="H17" s="16">
        <v>10</v>
      </c>
      <c r="I17" s="16">
        <v>10</v>
      </c>
      <c r="J17" s="17"/>
      <c r="K17" s="18" t="s">
        <v>35</v>
      </c>
      <c r="L17" s="1"/>
    </row>
    <row r="18" spans="1:12" ht="15" customHeight="1" x14ac:dyDescent="0.3">
      <c r="A18" s="14" t="s">
        <v>35</v>
      </c>
      <c r="B18" s="14" t="s">
        <v>14</v>
      </c>
      <c r="C18" s="14" t="s">
        <v>35</v>
      </c>
      <c r="D18" s="15" t="s">
        <v>47</v>
      </c>
      <c r="E18" s="16">
        <v>10</v>
      </c>
      <c r="F18" s="16">
        <v>10</v>
      </c>
      <c r="G18" s="16">
        <v>0</v>
      </c>
      <c r="H18" s="16">
        <v>10</v>
      </c>
      <c r="I18" s="16">
        <v>10</v>
      </c>
      <c r="J18" s="17"/>
      <c r="K18" s="18" t="s">
        <v>35</v>
      </c>
      <c r="L18" s="1"/>
    </row>
    <row r="19" spans="1:12" ht="15" customHeight="1" x14ac:dyDescent="0.3">
      <c r="A19" s="14" t="s">
        <v>35</v>
      </c>
      <c r="B19" s="14" t="s">
        <v>48</v>
      </c>
      <c r="C19" s="14" t="s">
        <v>35</v>
      </c>
      <c r="D19" s="15" t="s">
        <v>44</v>
      </c>
      <c r="E19" s="16">
        <v>0</v>
      </c>
      <c r="F19" s="16">
        <v>0</v>
      </c>
      <c r="G19" s="16">
        <v>23924</v>
      </c>
      <c r="H19" s="16">
        <v>0</v>
      </c>
      <c r="I19" s="16">
        <v>0</v>
      </c>
      <c r="J19" s="17"/>
      <c r="K19" s="18" t="s">
        <v>35</v>
      </c>
      <c r="L19" s="1"/>
    </row>
    <row r="20" spans="1:12" ht="15" customHeight="1" x14ac:dyDescent="0.3">
      <c r="A20" s="14" t="s">
        <v>49</v>
      </c>
      <c r="B20" s="14" t="s">
        <v>35</v>
      </c>
      <c r="C20" s="14" t="s">
        <v>35</v>
      </c>
      <c r="D20" s="15" t="s">
        <v>50</v>
      </c>
      <c r="E20" s="16">
        <v>9443245</v>
      </c>
      <c r="F20" s="16">
        <v>9397455</v>
      </c>
      <c r="G20" s="16">
        <v>7352211</v>
      </c>
      <c r="H20" s="16">
        <v>9839863</v>
      </c>
      <c r="I20" s="16">
        <v>8965446</v>
      </c>
      <c r="J20" s="16">
        <f>I20-H20</f>
        <v>-874417</v>
      </c>
      <c r="K20" s="18">
        <f>(J20/H20)</f>
        <v>-8.8864753503173771E-2</v>
      </c>
      <c r="L20" s="1"/>
    </row>
    <row r="21" spans="1:12" ht="15" customHeight="1" x14ac:dyDescent="0.3">
      <c r="A21" s="14" t="s">
        <v>35</v>
      </c>
      <c r="B21" s="14" t="s">
        <v>14</v>
      </c>
      <c r="C21" s="14" t="s">
        <v>35</v>
      </c>
      <c r="D21" s="15" t="s">
        <v>51</v>
      </c>
      <c r="E21" s="16">
        <v>9443245</v>
      </c>
      <c r="F21" s="16">
        <v>9397455</v>
      </c>
      <c r="G21" s="16">
        <v>7352211</v>
      </c>
      <c r="H21" s="16">
        <v>9839863</v>
      </c>
      <c r="I21" s="16">
        <v>8965446</v>
      </c>
      <c r="J21" s="16">
        <f>I21-H21</f>
        <v>-874417</v>
      </c>
      <c r="K21" s="18">
        <f>(J21/H21)</f>
        <v>-8.8864753503173771E-2</v>
      </c>
      <c r="L21" s="1"/>
    </row>
    <row r="22" spans="1:12" ht="15" customHeight="1" x14ac:dyDescent="0.3">
      <c r="A22" s="14" t="s">
        <v>52</v>
      </c>
      <c r="B22" s="14" t="s">
        <v>35</v>
      </c>
      <c r="C22" s="14" t="s">
        <v>35</v>
      </c>
      <c r="D22" s="15" t="s">
        <v>53</v>
      </c>
      <c r="E22" s="16">
        <v>10</v>
      </c>
      <c r="F22" s="16">
        <v>4450</v>
      </c>
      <c r="G22" s="16">
        <v>0</v>
      </c>
      <c r="H22" s="16">
        <v>10</v>
      </c>
      <c r="I22" s="16">
        <v>10</v>
      </c>
      <c r="J22" s="17"/>
      <c r="K22" s="18" t="s">
        <v>35</v>
      </c>
      <c r="L22" s="1"/>
    </row>
    <row r="23" spans="1:12" ht="15" customHeight="1" x14ac:dyDescent="0.3">
      <c r="A23" s="10" t="s">
        <v>35</v>
      </c>
      <c r="B23" s="10" t="s">
        <v>35</v>
      </c>
      <c r="C23" s="10" t="s">
        <v>35</v>
      </c>
      <c r="D23" s="11" t="s">
        <v>54</v>
      </c>
      <c r="E23" s="12">
        <v>9443265</v>
      </c>
      <c r="F23" s="12">
        <v>9679111</v>
      </c>
      <c r="G23" s="12">
        <v>7356139</v>
      </c>
      <c r="H23" s="12">
        <v>9839883</v>
      </c>
      <c r="I23" s="12">
        <v>8965466</v>
      </c>
      <c r="J23" s="12">
        <f>I23-H23</f>
        <v>-874417</v>
      </c>
      <c r="K23" s="13">
        <f>(J23/H23)</f>
        <v>-8.8864572881608456E-2</v>
      </c>
      <c r="L23" s="1"/>
    </row>
    <row r="24" spans="1:12" ht="15" customHeight="1" x14ac:dyDescent="0.3">
      <c r="A24" s="14" t="s">
        <v>55</v>
      </c>
      <c r="B24" s="14" t="s">
        <v>35</v>
      </c>
      <c r="C24" s="14" t="s">
        <v>35</v>
      </c>
      <c r="D24" s="15" t="s">
        <v>56</v>
      </c>
      <c r="E24" s="16">
        <v>1537452</v>
      </c>
      <c r="F24" s="16">
        <v>1369497</v>
      </c>
      <c r="G24" s="16">
        <v>587644</v>
      </c>
      <c r="H24" s="16">
        <v>1602025</v>
      </c>
      <c r="I24" s="16">
        <v>1252791</v>
      </c>
      <c r="J24" s="16">
        <f>I24-H24</f>
        <v>-349234</v>
      </c>
      <c r="K24" s="18">
        <f>(J24/H24)</f>
        <v>-0.21799534963561742</v>
      </c>
      <c r="L24" s="1"/>
    </row>
    <row r="25" spans="1:12" ht="15" customHeight="1" x14ac:dyDescent="0.3">
      <c r="A25" s="14" t="s">
        <v>57</v>
      </c>
      <c r="B25" s="14" t="s">
        <v>35</v>
      </c>
      <c r="C25" s="14" t="s">
        <v>35</v>
      </c>
      <c r="D25" s="15" t="s">
        <v>58</v>
      </c>
      <c r="E25" s="16">
        <v>936107</v>
      </c>
      <c r="F25" s="16">
        <v>1215206</v>
      </c>
      <c r="G25" s="16">
        <v>566567</v>
      </c>
      <c r="H25" s="16">
        <v>975424</v>
      </c>
      <c r="I25" s="16">
        <v>975424</v>
      </c>
      <c r="J25" s="17"/>
      <c r="K25" s="18" t="s">
        <v>35</v>
      </c>
      <c r="L25" s="1"/>
    </row>
    <row r="26" spans="1:12" ht="15" customHeight="1" x14ac:dyDescent="0.3">
      <c r="A26" s="14" t="s">
        <v>59</v>
      </c>
      <c r="B26" s="14" t="s">
        <v>35</v>
      </c>
      <c r="C26" s="14" t="s">
        <v>35</v>
      </c>
      <c r="D26" s="15" t="s">
        <v>38</v>
      </c>
      <c r="E26" s="16">
        <v>6855466</v>
      </c>
      <c r="F26" s="16">
        <v>6524576</v>
      </c>
      <c r="G26" s="16">
        <v>5677606</v>
      </c>
      <c r="H26" s="16">
        <v>7143397</v>
      </c>
      <c r="I26" s="16">
        <v>6638859</v>
      </c>
      <c r="J26" s="16">
        <f>I26-H26</f>
        <v>-504538</v>
      </c>
      <c r="K26" s="18">
        <f>(J26/H26)</f>
        <v>-7.0629981785976612E-2</v>
      </c>
      <c r="L26" s="1"/>
    </row>
    <row r="27" spans="1:12" ht="15" customHeight="1" x14ac:dyDescent="0.3">
      <c r="A27" s="14" t="s">
        <v>35</v>
      </c>
      <c r="B27" s="14" t="s">
        <v>39</v>
      </c>
      <c r="C27" s="14" t="s">
        <v>35</v>
      </c>
      <c r="D27" s="15" t="s">
        <v>60</v>
      </c>
      <c r="E27" s="16">
        <v>4833786</v>
      </c>
      <c r="F27" s="16">
        <v>5109987</v>
      </c>
      <c r="G27" s="16">
        <v>5109987</v>
      </c>
      <c r="H27" s="16">
        <v>5036806</v>
      </c>
      <c r="I27" s="16">
        <v>5036806</v>
      </c>
      <c r="J27" s="17"/>
      <c r="K27" s="18" t="s">
        <v>35</v>
      </c>
      <c r="L27" s="1"/>
    </row>
    <row r="28" spans="1:12" ht="15" customHeight="1" x14ac:dyDescent="0.3">
      <c r="A28" s="14" t="s">
        <v>35</v>
      </c>
      <c r="B28" s="14" t="s">
        <v>35</v>
      </c>
      <c r="C28" s="14" t="s">
        <v>41</v>
      </c>
      <c r="D28" s="15" t="s">
        <v>61</v>
      </c>
      <c r="E28" s="16">
        <v>0</v>
      </c>
      <c r="F28" s="16">
        <v>141165</v>
      </c>
      <c r="G28" s="16">
        <v>141165</v>
      </c>
      <c r="H28" s="16">
        <v>0</v>
      </c>
      <c r="I28" s="16">
        <v>0</v>
      </c>
      <c r="J28" s="17"/>
      <c r="K28" s="18" t="s">
        <v>35</v>
      </c>
      <c r="L28" s="1"/>
    </row>
    <row r="29" spans="1:12" ht="15" customHeight="1" x14ac:dyDescent="0.3">
      <c r="A29" s="14" t="s">
        <v>35</v>
      </c>
      <c r="B29" s="14" t="s">
        <v>35</v>
      </c>
      <c r="C29" s="14" t="s">
        <v>62</v>
      </c>
      <c r="D29" s="15" t="s">
        <v>63</v>
      </c>
      <c r="E29" s="16">
        <v>0</v>
      </c>
      <c r="F29" s="16">
        <v>71129</v>
      </c>
      <c r="G29" s="16">
        <v>71129</v>
      </c>
      <c r="H29" s="16">
        <v>0</v>
      </c>
      <c r="I29" s="16">
        <v>0</v>
      </c>
      <c r="J29" s="17"/>
      <c r="K29" s="18" t="s">
        <v>35</v>
      </c>
      <c r="L29" s="1"/>
    </row>
    <row r="30" spans="1:12" ht="15" customHeight="1" x14ac:dyDescent="0.3">
      <c r="A30" s="14" t="s">
        <v>35</v>
      </c>
      <c r="B30" s="14" t="s">
        <v>35</v>
      </c>
      <c r="C30" s="14" t="s">
        <v>64</v>
      </c>
      <c r="D30" s="15" t="s">
        <v>65</v>
      </c>
      <c r="E30" s="16">
        <v>0</v>
      </c>
      <c r="F30" s="16">
        <v>34217</v>
      </c>
      <c r="G30" s="16">
        <v>34217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3">
      <c r="A31" s="14" t="s">
        <v>35</v>
      </c>
      <c r="B31" s="14" t="s">
        <v>35</v>
      </c>
      <c r="C31" s="14" t="s">
        <v>66</v>
      </c>
      <c r="D31" s="15" t="s">
        <v>67</v>
      </c>
      <c r="E31" s="16">
        <v>1288304</v>
      </c>
      <c r="F31" s="16">
        <v>1288304</v>
      </c>
      <c r="G31" s="16">
        <v>1288304</v>
      </c>
      <c r="H31" s="16">
        <v>1342413</v>
      </c>
      <c r="I31" s="16">
        <v>1342413</v>
      </c>
      <c r="J31" s="17"/>
      <c r="K31" s="18" t="s">
        <v>35</v>
      </c>
      <c r="L31" s="1"/>
    </row>
    <row r="32" spans="1:12" ht="15" customHeight="1" x14ac:dyDescent="0.3">
      <c r="A32" s="14" t="s">
        <v>35</v>
      </c>
      <c r="B32" s="14" t="s">
        <v>35</v>
      </c>
      <c r="C32" s="14" t="s">
        <v>68</v>
      </c>
      <c r="D32" s="15" t="s">
        <v>69</v>
      </c>
      <c r="E32" s="16">
        <v>468607</v>
      </c>
      <c r="F32" s="16">
        <v>498297</v>
      </c>
      <c r="G32" s="16">
        <v>498297</v>
      </c>
      <c r="H32" s="16">
        <v>488289</v>
      </c>
      <c r="I32" s="16">
        <v>488289</v>
      </c>
      <c r="J32" s="17"/>
      <c r="K32" s="18" t="s">
        <v>35</v>
      </c>
      <c r="L32" s="1"/>
    </row>
    <row r="33" spans="1:12" ht="15" customHeight="1" x14ac:dyDescent="0.3">
      <c r="A33" s="14" t="s">
        <v>35</v>
      </c>
      <c r="B33" s="14" t="s">
        <v>35</v>
      </c>
      <c r="C33" s="14" t="s">
        <v>70</v>
      </c>
      <c r="D33" s="15" t="s">
        <v>71</v>
      </c>
      <c r="E33" s="16">
        <v>3076875</v>
      </c>
      <c r="F33" s="16">
        <v>3076875</v>
      </c>
      <c r="G33" s="16">
        <v>3076875</v>
      </c>
      <c r="H33" s="16">
        <v>3206104</v>
      </c>
      <c r="I33" s="16">
        <v>3206104</v>
      </c>
      <c r="J33" s="17"/>
      <c r="K33" s="18" t="s">
        <v>35</v>
      </c>
      <c r="L33" s="1"/>
    </row>
    <row r="34" spans="1:12" ht="15" customHeight="1" x14ac:dyDescent="0.3">
      <c r="A34" s="14" t="s">
        <v>35</v>
      </c>
      <c r="B34" s="14" t="s">
        <v>72</v>
      </c>
      <c r="C34" s="14" t="s">
        <v>35</v>
      </c>
      <c r="D34" s="15" t="s">
        <v>73</v>
      </c>
      <c r="E34" s="16">
        <v>2021680</v>
      </c>
      <c r="F34" s="16">
        <v>1414589</v>
      </c>
      <c r="G34" s="16">
        <v>567619</v>
      </c>
      <c r="H34" s="16">
        <v>2106591</v>
      </c>
      <c r="I34" s="16">
        <v>0</v>
      </c>
      <c r="J34" s="16">
        <f t="shared" ref="J34:J39" si="0">I34-H34</f>
        <v>-2106591</v>
      </c>
      <c r="K34" s="18">
        <f>(J34/H34)</f>
        <v>-1</v>
      </c>
      <c r="L34" s="1"/>
    </row>
    <row r="35" spans="1:12" ht="15" customHeight="1" x14ac:dyDescent="0.3">
      <c r="A35" s="14" t="s">
        <v>35</v>
      </c>
      <c r="B35" s="14" t="s">
        <v>35</v>
      </c>
      <c r="C35" s="14" t="s">
        <v>74</v>
      </c>
      <c r="D35" s="15" t="s">
        <v>75</v>
      </c>
      <c r="E35" s="16">
        <v>277941</v>
      </c>
      <c r="F35" s="16">
        <v>277941</v>
      </c>
      <c r="G35" s="16">
        <v>165937</v>
      </c>
      <c r="H35" s="16">
        <v>289615</v>
      </c>
      <c r="I35" s="16">
        <v>0</v>
      </c>
      <c r="J35" s="16">
        <f t="shared" si="0"/>
        <v>-289615</v>
      </c>
      <c r="K35" s="18">
        <f>(J35/H35)</f>
        <v>-1</v>
      </c>
      <c r="L35" s="1"/>
    </row>
    <row r="36" spans="1:12" ht="15" customHeight="1" x14ac:dyDescent="0.3">
      <c r="A36" s="14" t="s">
        <v>35</v>
      </c>
      <c r="B36" s="14" t="s">
        <v>35</v>
      </c>
      <c r="C36" s="14" t="s">
        <v>76</v>
      </c>
      <c r="D36" s="15" t="s">
        <v>77</v>
      </c>
      <c r="E36" s="16">
        <v>1063120</v>
      </c>
      <c r="F36" s="16">
        <v>816609</v>
      </c>
      <c r="G36" s="16">
        <v>231665</v>
      </c>
      <c r="H36" s="16">
        <v>1107771</v>
      </c>
      <c r="I36" s="16">
        <v>0</v>
      </c>
      <c r="J36" s="16">
        <f t="shared" si="0"/>
        <v>-1107771</v>
      </c>
      <c r="K36" s="18">
        <f>(J36/H36)</f>
        <v>-1</v>
      </c>
      <c r="L36" s="1"/>
    </row>
    <row r="37" spans="1:12" ht="15" customHeight="1" x14ac:dyDescent="0.3">
      <c r="A37" s="14" t="s">
        <v>35</v>
      </c>
      <c r="B37" s="14" t="s">
        <v>35</v>
      </c>
      <c r="C37" s="14" t="s">
        <v>78</v>
      </c>
      <c r="D37" s="15" t="s">
        <v>79</v>
      </c>
      <c r="E37" s="16">
        <v>320039</v>
      </c>
      <c r="F37" s="16">
        <v>320039</v>
      </c>
      <c r="G37" s="16">
        <v>170017</v>
      </c>
      <c r="H37" s="16">
        <v>333481</v>
      </c>
      <c r="I37" s="16">
        <v>0</v>
      </c>
      <c r="J37" s="16">
        <f t="shared" si="0"/>
        <v>-333481</v>
      </c>
      <c r="K37" s="18">
        <f>(J37/H37)</f>
        <v>-1</v>
      </c>
      <c r="L37" s="1"/>
    </row>
    <row r="38" spans="1:12" ht="15" customHeight="1" x14ac:dyDescent="0.3">
      <c r="A38" s="14" t="s">
        <v>35</v>
      </c>
      <c r="B38" s="14" t="s">
        <v>35</v>
      </c>
      <c r="C38" s="14" t="s">
        <v>80</v>
      </c>
      <c r="D38" s="15" t="s">
        <v>81</v>
      </c>
      <c r="E38" s="16">
        <v>360580</v>
      </c>
      <c r="F38" s="16">
        <v>0</v>
      </c>
      <c r="G38" s="16">
        <v>0</v>
      </c>
      <c r="H38" s="16">
        <v>375724</v>
      </c>
      <c r="I38" s="16">
        <v>0</v>
      </c>
      <c r="J38" s="16">
        <f t="shared" si="0"/>
        <v>-375724</v>
      </c>
      <c r="K38" s="18">
        <f>(J38/H38)</f>
        <v>-1</v>
      </c>
      <c r="L38" s="1"/>
    </row>
    <row r="39" spans="1:12" ht="15" customHeight="1" x14ac:dyDescent="0.3">
      <c r="A39" s="14" t="s">
        <v>35</v>
      </c>
      <c r="B39" s="14" t="s">
        <v>49</v>
      </c>
      <c r="C39" s="14" t="s">
        <v>35</v>
      </c>
      <c r="D39" s="15" t="s">
        <v>84</v>
      </c>
      <c r="E39" s="16">
        <v>0</v>
      </c>
      <c r="F39" s="16">
        <v>0</v>
      </c>
      <c r="G39" s="16">
        <v>0</v>
      </c>
      <c r="H39" s="16">
        <v>0</v>
      </c>
      <c r="I39" s="16">
        <v>1602053</v>
      </c>
      <c r="J39" s="16">
        <f t="shared" si="0"/>
        <v>1602053</v>
      </c>
      <c r="K39" s="18" t="s">
        <v>35</v>
      </c>
      <c r="L39" s="1"/>
    </row>
    <row r="40" spans="1:12" ht="15" customHeight="1" x14ac:dyDescent="0.3">
      <c r="A40" s="14" t="s">
        <v>35</v>
      </c>
      <c r="B40" s="14" t="s">
        <v>35</v>
      </c>
      <c r="C40" s="14" t="s">
        <v>120</v>
      </c>
      <c r="D40" s="15" t="s">
        <v>121</v>
      </c>
      <c r="E40" s="16">
        <v>0</v>
      </c>
      <c r="F40" s="16">
        <v>0</v>
      </c>
      <c r="G40" s="16">
        <v>0</v>
      </c>
      <c r="H40" s="16">
        <v>0</v>
      </c>
      <c r="I40" s="16">
        <v>289615</v>
      </c>
      <c r="J40" s="16">
        <v>289615</v>
      </c>
      <c r="K40" s="18" t="s">
        <v>35</v>
      </c>
      <c r="L40" s="1"/>
    </row>
    <row r="41" spans="1:12" ht="15" customHeight="1" x14ac:dyDescent="0.3">
      <c r="A41" s="14" t="s">
        <v>35</v>
      </c>
      <c r="B41" s="14" t="s">
        <v>35</v>
      </c>
      <c r="C41" s="14" t="s">
        <v>122</v>
      </c>
      <c r="D41" s="15" t="s">
        <v>123</v>
      </c>
      <c r="E41" s="16">
        <v>0</v>
      </c>
      <c r="F41" s="16">
        <v>0</v>
      </c>
      <c r="G41" s="16">
        <v>0</v>
      </c>
      <c r="H41" s="16">
        <v>0</v>
      </c>
      <c r="I41" s="16">
        <v>978957</v>
      </c>
      <c r="J41" s="16">
        <v>978957</v>
      </c>
      <c r="K41" s="18" t="s">
        <v>35</v>
      </c>
      <c r="L41" s="1"/>
    </row>
    <row r="42" spans="1:12" ht="15" customHeight="1" x14ac:dyDescent="0.3">
      <c r="A42" s="14" t="s">
        <v>35</v>
      </c>
      <c r="B42" s="14" t="s">
        <v>35</v>
      </c>
      <c r="C42" s="14" t="s">
        <v>124</v>
      </c>
      <c r="D42" s="15" t="s">
        <v>125</v>
      </c>
      <c r="E42" s="16">
        <v>0</v>
      </c>
      <c r="F42" s="16">
        <v>0</v>
      </c>
      <c r="G42" s="16">
        <v>0</v>
      </c>
      <c r="H42" s="16">
        <v>0</v>
      </c>
      <c r="I42" s="16">
        <v>333481</v>
      </c>
      <c r="J42" s="16">
        <v>333481</v>
      </c>
      <c r="K42" s="18" t="s">
        <v>35</v>
      </c>
      <c r="L42" s="1"/>
    </row>
    <row r="43" spans="1:12" ht="15" customHeight="1" x14ac:dyDescent="0.3">
      <c r="A43" s="14" t="s">
        <v>11</v>
      </c>
      <c r="B43" s="14" t="s">
        <v>35</v>
      </c>
      <c r="C43" s="14" t="s">
        <v>35</v>
      </c>
      <c r="D43" s="15" t="s">
        <v>85</v>
      </c>
      <c r="E43" s="16">
        <v>10</v>
      </c>
      <c r="F43" s="16">
        <v>10</v>
      </c>
      <c r="G43" s="16">
        <v>0</v>
      </c>
      <c r="H43" s="16">
        <v>10</v>
      </c>
      <c r="I43" s="16">
        <v>10</v>
      </c>
      <c r="J43" s="17"/>
      <c r="K43" s="18" t="s">
        <v>35</v>
      </c>
      <c r="L43" s="1"/>
    </row>
    <row r="44" spans="1:12" ht="15" customHeight="1" x14ac:dyDescent="0.3">
      <c r="A44" s="14" t="s">
        <v>35</v>
      </c>
      <c r="B44" s="14" t="s">
        <v>48</v>
      </c>
      <c r="C44" s="14" t="s">
        <v>35</v>
      </c>
      <c r="D44" s="15" t="s">
        <v>86</v>
      </c>
      <c r="E44" s="16">
        <v>10</v>
      </c>
      <c r="F44" s="16">
        <v>10</v>
      </c>
      <c r="G44" s="16">
        <v>0</v>
      </c>
      <c r="H44" s="16">
        <v>10</v>
      </c>
      <c r="I44" s="16">
        <v>10</v>
      </c>
      <c r="J44" s="17"/>
      <c r="K44" s="18" t="s">
        <v>35</v>
      </c>
      <c r="L44" s="1"/>
    </row>
    <row r="45" spans="1:12" ht="15" customHeight="1" x14ac:dyDescent="0.3">
      <c r="A45" s="14" t="s">
        <v>87</v>
      </c>
      <c r="B45" s="14" t="s">
        <v>35</v>
      </c>
      <c r="C45" s="14" t="s">
        <v>35</v>
      </c>
      <c r="D45" s="15" t="s">
        <v>88</v>
      </c>
      <c r="E45" s="16">
        <v>114220</v>
      </c>
      <c r="F45" s="16">
        <v>134889</v>
      </c>
      <c r="G45" s="16">
        <v>89389</v>
      </c>
      <c r="H45" s="16">
        <v>119017</v>
      </c>
      <c r="I45" s="16">
        <v>98372</v>
      </c>
      <c r="J45" s="16">
        <f>I45-H45</f>
        <v>-20645</v>
      </c>
      <c r="K45" s="18">
        <f>(J45/H45)</f>
        <v>-0.17346261458447113</v>
      </c>
      <c r="L45" s="1"/>
    </row>
    <row r="46" spans="1:12" ht="15" customHeight="1" x14ac:dyDescent="0.3">
      <c r="A46" s="14" t="s">
        <v>35</v>
      </c>
      <c r="B46" s="14" t="s">
        <v>89</v>
      </c>
      <c r="C46" s="14" t="s">
        <v>35</v>
      </c>
      <c r="D46" s="15" t="s">
        <v>90</v>
      </c>
      <c r="E46" s="16">
        <v>0</v>
      </c>
      <c r="F46" s="16">
        <v>11907</v>
      </c>
      <c r="G46" s="16">
        <v>0</v>
      </c>
      <c r="H46" s="16">
        <v>0</v>
      </c>
      <c r="I46" s="16">
        <v>2508</v>
      </c>
      <c r="J46" s="16">
        <f>I46-H46</f>
        <v>2508</v>
      </c>
      <c r="K46" s="18" t="s">
        <v>35</v>
      </c>
      <c r="L46" s="1"/>
    </row>
    <row r="47" spans="1:12" ht="15" customHeight="1" x14ac:dyDescent="0.3">
      <c r="A47" s="14" t="s">
        <v>35</v>
      </c>
      <c r="B47" s="14" t="s">
        <v>37</v>
      </c>
      <c r="C47" s="14" t="s">
        <v>35</v>
      </c>
      <c r="D47" s="15" t="s">
        <v>91</v>
      </c>
      <c r="E47" s="16">
        <v>0</v>
      </c>
      <c r="F47" s="16">
        <v>8762</v>
      </c>
      <c r="G47" s="16">
        <v>0</v>
      </c>
      <c r="H47" s="16">
        <v>0</v>
      </c>
      <c r="I47" s="16">
        <v>0</v>
      </c>
      <c r="J47" s="17"/>
      <c r="K47" s="18" t="s">
        <v>35</v>
      </c>
      <c r="L47" s="1"/>
    </row>
    <row r="48" spans="1:12" ht="15" customHeight="1" x14ac:dyDescent="0.3">
      <c r="A48" s="14" t="s">
        <v>35</v>
      </c>
      <c r="B48" s="14" t="s">
        <v>92</v>
      </c>
      <c r="C48" s="14" t="s">
        <v>35</v>
      </c>
      <c r="D48" s="15" t="s">
        <v>93</v>
      </c>
      <c r="E48" s="16">
        <v>64170</v>
      </c>
      <c r="F48" s="16">
        <v>64170</v>
      </c>
      <c r="G48" s="16">
        <v>58887</v>
      </c>
      <c r="H48" s="16">
        <v>66865</v>
      </c>
      <c r="I48" s="16">
        <v>43764</v>
      </c>
      <c r="J48" s="16">
        <f>I48-H48</f>
        <v>-23101</v>
      </c>
      <c r="K48" s="18">
        <f>(J48/H48)</f>
        <v>-0.34548717565243403</v>
      </c>
      <c r="L48" s="1"/>
    </row>
    <row r="49" spans="1:12" ht="15" customHeight="1" x14ac:dyDescent="0.3">
      <c r="A49" s="14" t="s">
        <v>35</v>
      </c>
      <c r="B49" s="14" t="s">
        <v>82</v>
      </c>
      <c r="C49" s="14" t="s">
        <v>35</v>
      </c>
      <c r="D49" s="15" t="s">
        <v>94</v>
      </c>
      <c r="E49" s="16">
        <v>50050</v>
      </c>
      <c r="F49" s="16">
        <v>50050</v>
      </c>
      <c r="G49" s="16">
        <v>30502</v>
      </c>
      <c r="H49" s="16">
        <v>52152</v>
      </c>
      <c r="I49" s="16">
        <v>52100</v>
      </c>
      <c r="J49" s="16">
        <f>I49-H49</f>
        <v>-52</v>
      </c>
      <c r="K49" s="18">
        <f>(J49/H49)</f>
        <v>-9.9708544255253865E-4</v>
      </c>
      <c r="L49" s="1"/>
    </row>
    <row r="50" spans="1:12" ht="15" customHeight="1" x14ac:dyDescent="0.3">
      <c r="A50" s="14" t="s">
        <v>95</v>
      </c>
      <c r="B50" s="14" t="s">
        <v>35</v>
      </c>
      <c r="C50" s="14" t="s">
        <v>35</v>
      </c>
      <c r="D50" s="15" t="s">
        <v>96</v>
      </c>
      <c r="E50" s="16">
        <v>0</v>
      </c>
      <c r="F50" s="16">
        <v>330890</v>
      </c>
      <c r="G50" s="16">
        <v>330890</v>
      </c>
      <c r="H50" s="16">
        <v>0</v>
      </c>
      <c r="I50" s="16">
        <v>0</v>
      </c>
      <c r="J50" s="17"/>
      <c r="K50" s="18" t="s">
        <v>35</v>
      </c>
      <c r="L50" s="1"/>
    </row>
    <row r="51" spans="1:12" ht="15" customHeight="1" x14ac:dyDescent="0.3">
      <c r="A51" s="14" t="s">
        <v>35</v>
      </c>
      <c r="B51" s="14" t="s">
        <v>39</v>
      </c>
      <c r="C51" s="14" t="s">
        <v>35</v>
      </c>
      <c r="D51" s="15" t="s">
        <v>60</v>
      </c>
      <c r="E51" s="16">
        <v>0</v>
      </c>
      <c r="F51" s="16">
        <v>330890</v>
      </c>
      <c r="G51" s="16">
        <v>330890</v>
      </c>
      <c r="H51" s="16">
        <v>0</v>
      </c>
      <c r="I51" s="16">
        <v>0</v>
      </c>
      <c r="J51" s="17"/>
      <c r="K51" s="18" t="s">
        <v>35</v>
      </c>
      <c r="L51" s="1"/>
    </row>
    <row r="52" spans="1:12" ht="15" customHeight="1" x14ac:dyDescent="0.3">
      <c r="A52" s="14" t="s">
        <v>35</v>
      </c>
      <c r="B52" s="14" t="s">
        <v>35</v>
      </c>
      <c r="C52" s="14" t="s">
        <v>64</v>
      </c>
      <c r="D52" s="15" t="s">
        <v>97</v>
      </c>
      <c r="E52" s="16">
        <v>0</v>
      </c>
      <c r="F52" s="16">
        <v>78185</v>
      </c>
      <c r="G52" s="16">
        <v>78185</v>
      </c>
      <c r="H52" s="16">
        <v>0</v>
      </c>
      <c r="I52" s="16">
        <v>0</v>
      </c>
      <c r="J52" s="17"/>
      <c r="K52" s="18" t="s">
        <v>35</v>
      </c>
      <c r="L52" s="1"/>
    </row>
    <row r="53" spans="1:12" ht="15" customHeight="1" x14ac:dyDescent="0.3">
      <c r="A53" s="14" t="s">
        <v>35</v>
      </c>
      <c r="B53" s="14" t="s">
        <v>35</v>
      </c>
      <c r="C53" s="14" t="s">
        <v>100</v>
      </c>
      <c r="D53" s="15" t="s">
        <v>101</v>
      </c>
      <c r="E53" s="16">
        <v>0</v>
      </c>
      <c r="F53" s="16">
        <v>252705</v>
      </c>
      <c r="G53" s="16">
        <v>252705</v>
      </c>
      <c r="H53" s="16">
        <v>0</v>
      </c>
      <c r="I53" s="16">
        <v>0</v>
      </c>
      <c r="J53" s="17"/>
      <c r="K53" s="18" t="s">
        <v>35</v>
      </c>
      <c r="L53" s="1"/>
    </row>
    <row r="54" spans="1:12" ht="15" customHeight="1" x14ac:dyDescent="0.3">
      <c r="A54" s="14" t="s">
        <v>102</v>
      </c>
      <c r="B54" s="14" t="s">
        <v>35</v>
      </c>
      <c r="C54" s="14" t="s">
        <v>35</v>
      </c>
      <c r="D54" s="15" t="s">
        <v>103</v>
      </c>
      <c r="E54" s="16">
        <v>10</v>
      </c>
      <c r="F54" s="16">
        <v>104043</v>
      </c>
      <c r="G54" s="16">
        <v>104043</v>
      </c>
      <c r="H54" s="16">
        <v>10</v>
      </c>
      <c r="I54" s="16">
        <v>10</v>
      </c>
      <c r="J54" s="17"/>
      <c r="K54" s="18" t="s">
        <v>35</v>
      </c>
      <c r="L54" s="1"/>
    </row>
    <row r="55" spans="1:12" ht="15" customHeight="1" x14ac:dyDescent="0.3">
      <c r="A55" s="14" t="s">
        <v>35</v>
      </c>
      <c r="B55" s="14" t="s">
        <v>82</v>
      </c>
      <c r="C55" s="14" t="s">
        <v>35</v>
      </c>
      <c r="D55" s="15" t="s">
        <v>104</v>
      </c>
      <c r="E55" s="16">
        <v>10</v>
      </c>
      <c r="F55" s="16">
        <v>104043</v>
      </c>
      <c r="G55" s="16">
        <v>104043</v>
      </c>
      <c r="H55" s="16">
        <v>10</v>
      </c>
      <c r="I55" s="16">
        <v>10</v>
      </c>
      <c r="J55" s="17"/>
      <c r="K55" s="18" t="s">
        <v>35</v>
      </c>
      <c r="L55" s="1"/>
    </row>
    <row r="56" spans="1:12" ht="15" customHeight="1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"/>
    </row>
    <row r="57" spans="1:12" ht="1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5" customHeight="1" x14ac:dyDescent="0.3">
      <c r="A58" s="30" t="s">
        <v>105</v>
      </c>
      <c r="B58" s="31"/>
      <c r="C58" s="31"/>
      <c r="D58" s="31"/>
      <c r="E58" s="20">
        <v>9443245</v>
      </c>
      <c r="F58" s="20">
        <v>9575058</v>
      </c>
      <c r="G58" s="20">
        <v>7252096</v>
      </c>
      <c r="H58" s="20">
        <v>9839863</v>
      </c>
      <c r="I58" s="20">
        <v>8965446</v>
      </c>
      <c r="J58" s="20">
        <v>-874417</v>
      </c>
      <c r="K58" s="21">
        <v>-8.8864753503173771E-2</v>
      </c>
      <c r="L58" s="1"/>
    </row>
    <row r="59" spans="1:12" ht="15" customHeight="1" x14ac:dyDescent="0.3">
      <c r="A59" s="32" t="s">
        <v>106</v>
      </c>
      <c r="B59" s="33"/>
      <c r="C59" s="33"/>
      <c r="D59" s="33"/>
      <c r="E59" s="33"/>
      <c r="F59" s="33"/>
      <c r="G59" s="33"/>
      <c r="H59" s="33"/>
      <c r="I59" s="33"/>
      <c r="J59" s="1"/>
      <c r="K59" s="1"/>
      <c r="L59" s="1"/>
    </row>
    <row r="60" spans="1:12" ht="5.0999999999999996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58:D58"/>
    <mergeCell ref="A59:I59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78740157480314965" bottom="0.78740157480314965" header="0" footer="0"/>
  <pageSetup scale="7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L46"/>
  <sheetViews>
    <sheetView tabSelected="1" topLeftCell="A12" workbookViewId="0">
      <selection activeCell="I53" sqref="I53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10" width="15.6640625" customWidth="1"/>
    <col min="11" max="11" width="13.33203125" customWidth="1"/>
    <col min="12" max="12" width="5.44140625" customWidth="1"/>
  </cols>
  <sheetData>
    <row r="1" spans="1:12" ht="17.100000000000001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</row>
    <row r="2" spans="1:12" ht="17.100000000000001" customHeight="1" x14ac:dyDescent="0.3">
      <c r="A2" s="44" t="s">
        <v>1</v>
      </c>
      <c r="B2" s="45"/>
      <c r="C2" s="45"/>
      <c r="D2" s="45"/>
      <c r="E2" s="45"/>
      <c r="F2" s="45"/>
      <c r="G2" s="45"/>
      <c r="H2" s="45"/>
      <c r="I2" s="45"/>
      <c r="J2" s="1"/>
      <c r="K2" s="1"/>
      <c r="L2" s="1"/>
    </row>
    <row r="3" spans="1:12" ht="15" customHeight="1" x14ac:dyDescent="0.3">
      <c r="A3" s="46" t="s">
        <v>110</v>
      </c>
      <c r="B3" s="47"/>
      <c r="C3" s="47"/>
      <c r="D3" s="47"/>
      <c r="E3" s="47"/>
      <c r="F3" s="47"/>
      <c r="G3" s="47"/>
      <c r="H3" s="47"/>
      <c r="I3" s="47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3">
      <c r="A5" s="48" t="s">
        <v>4</v>
      </c>
      <c r="B5" s="49"/>
      <c r="C5" s="50" t="s">
        <v>5</v>
      </c>
      <c r="D5" s="51"/>
      <c r="E5" s="51"/>
      <c r="F5" s="51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3">
      <c r="A6" s="34" t="s">
        <v>8</v>
      </c>
      <c r="B6" s="35"/>
      <c r="C6" s="36" t="s">
        <v>9</v>
      </c>
      <c r="D6" s="37"/>
      <c r="E6" s="37"/>
      <c r="F6" s="37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3">
      <c r="A7" s="38" t="s">
        <v>12</v>
      </c>
      <c r="B7" s="39"/>
      <c r="C7" s="40" t="s">
        <v>9</v>
      </c>
      <c r="D7" s="41"/>
      <c r="E7" s="41"/>
      <c r="F7" s="41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3" t="s">
        <v>111</v>
      </c>
      <c r="H8" s="1"/>
      <c r="I8" s="1"/>
      <c r="J8" s="1"/>
      <c r="K8" s="1"/>
      <c r="L8" s="1"/>
    </row>
    <row r="9" spans="1:12" ht="15" customHeight="1" x14ac:dyDescent="0.3">
      <c r="A9" s="42" t="s">
        <v>16</v>
      </c>
      <c r="B9" s="42" t="s">
        <v>17</v>
      </c>
      <c r="C9" s="42" t="s">
        <v>18</v>
      </c>
      <c r="D9" s="42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66" x14ac:dyDescent="0.3">
      <c r="A10" s="43"/>
      <c r="B10" s="43"/>
      <c r="C10" s="43"/>
      <c r="D10" s="43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28" t="s">
        <v>31</v>
      </c>
      <c r="K10" s="28" t="s">
        <v>32</v>
      </c>
      <c r="L10" s="1"/>
    </row>
    <row r="11" spans="1:12" ht="30" customHeight="1" x14ac:dyDescent="0.3">
      <c r="A11" s="43"/>
      <c r="B11" s="43"/>
      <c r="C11" s="43"/>
      <c r="D11" s="43"/>
      <c r="E11" s="9" t="s">
        <v>112</v>
      </c>
      <c r="F11" s="8" t="s">
        <v>112</v>
      </c>
      <c r="G11" s="8" t="s">
        <v>112</v>
      </c>
      <c r="H11" s="8" t="s">
        <v>113</v>
      </c>
      <c r="I11" s="8" t="s">
        <v>113</v>
      </c>
      <c r="J11" s="29"/>
      <c r="K11" s="29"/>
      <c r="L11" s="1"/>
    </row>
    <row r="12" spans="1:12" ht="15" customHeight="1" x14ac:dyDescent="0.3">
      <c r="A12" s="10" t="s">
        <v>35</v>
      </c>
      <c r="B12" s="10" t="s">
        <v>35</v>
      </c>
      <c r="C12" s="10" t="s">
        <v>35</v>
      </c>
      <c r="D12" s="11" t="s">
        <v>36</v>
      </c>
      <c r="E12" s="12">
        <v>6517</v>
      </c>
      <c r="F12" s="12">
        <v>6715</v>
      </c>
      <c r="G12" s="12">
        <v>5691</v>
      </c>
      <c r="H12" s="12">
        <v>6517</v>
      </c>
      <c r="I12" s="12">
        <v>5748</v>
      </c>
      <c r="J12" s="12">
        <f>I12-H12</f>
        <v>-769</v>
      </c>
      <c r="K12" s="13">
        <f>(J12/H12)</f>
        <v>-0.11799907933098051</v>
      </c>
      <c r="L12" s="1"/>
    </row>
    <row r="13" spans="1:12" ht="15" customHeight="1" x14ac:dyDescent="0.3">
      <c r="A13" s="14" t="s">
        <v>49</v>
      </c>
      <c r="B13" s="14" t="s">
        <v>35</v>
      </c>
      <c r="C13" s="14" t="s">
        <v>35</v>
      </c>
      <c r="D13" s="15" t="s">
        <v>50</v>
      </c>
      <c r="E13" s="16">
        <v>6507</v>
      </c>
      <c r="F13" s="16">
        <v>6529</v>
      </c>
      <c r="G13" s="16">
        <v>5691</v>
      </c>
      <c r="H13" s="16">
        <v>6507</v>
      </c>
      <c r="I13" s="16">
        <v>5738</v>
      </c>
      <c r="J13" s="16">
        <f>I13-H13</f>
        <v>-769</v>
      </c>
      <c r="K13" s="18">
        <f>(J13/H13)</f>
        <v>-0.1181804210849854</v>
      </c>
      <c r="L13" s="1"/>
    </row>
    <row r="14" spans="1:12" ht="15" customHeight="1" x14ac:dyDescent="0.3">
      <c r="A14" s="14" t="s">
        <v>35</v>
      </c>
      <c r="B14" s="14" t="s">
        <v>14</v>
      </c>
      <c r="C14" s="14" t="s">
        <v>35</v>
      </c>
      <c r="D14" s="15" t="s">
        <v>51</v>
      </c>
      <c r="E14" s="16">
        <v>6507</v>
      </c>
      <c r="F14" s="16">
        <v>6529</v>
      </c>
      <c r="G14" s="16">
        <v>5691</v>
      </c>
      <c r="H14" s="16">
        <v>6507</v>
      </c>
      <c r="I14" s="16">
        <v>5738</v>
      </c>
      <c r="J14" s="16">
        <f>I14-H14</f>
        <v>-769</v>
      </c>
      <c r="K14" s="18">
        <f>(J14/H14)</f>
        <v>-0.1181804210849854</v>
      </c>
      <c r="L14" s="1"/>
    </row>
    <row r="15" spans="1:12" ht="15" customHeight="1" x14ac:dyDescent="0.3">
      <c r="A15" s="14" t="s">
        <v>52</v>
      </c>
      <c r="B15" s="14" t="s">
        <v>35</v>
      </c>
      <c r="C15" s="14" t="s">
        <v>35</v>
      </c>
      <c r="D15" s="15" t="s">
        <v>53</v>
      </c>
      <c r="E15" s="16">
        <v>10</v>
      </c>
      <c r="F15" s="16">
        <v>186</v>
      </c>
      <c r="G15" s="16">
        <v>0</v>
      </c>
      <c r="H15" s="16">
        <v>10</v>
      </c>
      <c r="I15" s="16">
        <v>10</v>
      </c>
      <c r="J15" s="17"/>
      <c r="K15" s="18" t="s">
        <v>35</v>
      </c>
      <c r="L15" s="1"/>
    </row>
    <row r="16" spans="1:12" ht="15" customHeight="1" x14ac:dyDescent="0.3">
      <c r="A16" s="10" t="s">
        <v>35</v>
      </c>
      <c r="B16" s="10" t="s">
        <v>35</v>
      </c>
      <c r="C16" s="10" t="s">
        <v>35</v>
      </c>
      <c r="D16" s="11" t="s">
        <v>54</v>
      </c>
      <c r="E16" s="12">
        <v>6517</v>
      </c>
      <c r="F16" s="12">
        <v>6715</v>
      </c>
      <c r="G16" s="12">
        <v>5729</v>
      </c>
      <c r="H16" s="12">
        <v>6517</v>
      </c>
      <c r="I16" s="12">
        <v>5748</v>
      </c>
      <c r="J16" s="12">
        <f>I16-H16</f>
        <v>-769</v>
      </c>
      <c r="K16" s="13">
        <f>(J16/H16)</f>
        <v>-0.11799907933098051</v>
      </c>
      <c r="L16" s="1"/>
    </row>
    <row r="17" spans="1:12" ht="15" customHeight="1" x14ac:dyDescent="0.3">
      <c r="A17" s="14" t="s">
        <v>55</v>
      </c>
      <c r="B17" s="14" t="s">
        <v>35</v>
      </c>
      <c r="C17" s="14" t="s">
        <v>35</v>
      </c>
      <c r="D17" s="15" t="s">
        <v>56</v>
      </c>
      <c r="E17" s="16">
        <v>249</v>
      </c>
      <c r="F17" s="16">
        <v>249</v>
      </c>
      <c r="G17" s="16">
        <v>92</v>
      </c>
      <c r="H17" s="16">
        <v>249</v>
      </c>
      <c r="I17" s="16">
        <v>236</v>
      </c>
      <c r="J17" s="16">
        <f>I17-H17</f>
        <v>-13</v>
      </c>
      <c r="K17" s="18">
        <f>(J17/H17)</f>
        <v>-5.2208835341365459E-2</v>
      </c>
      <c r="L17" s="1"/>
    </row>
    <row r="18" spans="1:12" ht="15" customHeight="1" x14ac:dyDescent="0.3">
      <c r="A18" s="14" t="s">
        <v>57</v>
      </c>
      <c r="B18" s="14" t="s">
        <v>35</v>
      </c>
      <c r="C18" s="14" t="s">
        <v>35</v>
      </c>
      <c r="D18" s="15" t="s">
        <v>58</v>
      </c>
      <c r="E18" s="16">
        <v>230</v>
      </c>
      <c r="F18" s="16">
        <v>230</v>
      </c>
      <c r="G18" s="16">
        <v>95</v>
      </c>
      <c r="H18" s="16">
        <v>230</v>
      </c>
      <c r="I18" s="16">
        <v>230</v>
      </c>
      <c r="J18" s="17"/>
      <c r="K18" s="18" t="s">
        <v>35</v>
      </c>
      <c r="L18" s="1"/>
    </row>
    <row r="19" spans="1:12" ht="15" customHeight="1" x14ac:dyDescent="0.3">
      <c r="A19" s="14" t="s">
        <v>59</v>
      </c>
      <c r="B19" s="14" t="s">
        <v>35</v>
      </c>
      <c r="C19" s="14" t="s">
        <v>35</v>
      </c>
      <c r="D19" s="15" t="s">
        <v>38</v>
      </c>
      <c r="E19" s="16">
        <v>6018</v>
      </c>
      <c r="F19" s="16">
        <v>5962</v>
      </c>
      <c r="G19" s="16">
        <v>5288</v>
      </c>
      <c r="H19" s="16">
        <v>6018</v>
      </c>
      <c r="I19" s="16">
        <v>5262</v>
      </c>
      <c r="J19" s="16">
        <f>I19-H19</f>
        <v>-756</v>
      </c>
      <c r="K19" s="18">
        <f>(J19/H19)</f>
        <v>-0.12562313060817548</v>
      </c>
      <c r="L19" s="1"/>
    </row>
    <row r="20" spans="1:12" ht="15" customHeight="1" x14ac:dyDescent="0.3">
      <c r="A20" s="14" t="s">
        <v>35</v>
      </c>
      <c r="B20" s="14" t="s">
        <v>39</v>
      </c>
      <c r="C20" s="14" t="s">
        <v>35</v>
      </c>
      <c r="D20" s="15" t="s">
        <v>60</v>
      </c>
      <c r="E20" s="16">
        <v>2932</v>
      </c>
      <c r="F20" s="16">
        <v>4985</v>
      </c>
      <c r="G20" s="16">
        <v>4985</v>
      </c>
      <c r="H20" s="16">
        <v>2932</v>
      </c>
      <c r="I20" s="16">
        <v>1559</v>
      </c>
      <c r="J20" s="16">
        <f>I20-H20</f>
        <v>-1373</v>
      </c>
      <c r="K20" s="18">
        <f>(J20/H20)</f>
        <v>-0.46828103683492495</v>
      </c>
      <c r="L20" s="1"/>
    </row>
    <row r="21" spans="1:12" ht="15" customHeight="1" x14ac:dyDescent="0.3">
      <c r="A21" s="14" t="s">
        <v>35</v>
      </c>
      <c r="B21" s="14" t="s">
        <v>35</v>
      </c>
      <c r="C21" s="14" t="s">
        <v>41</v>
      </c>
      <c r="D21" s="15" t="s">
        <v>61</v>
      </c>
      <c r="E21" s="16">
        <v>0</v>
      </c>
      <c r="F21" s="16">
        <v>1109</v>
      </c>
      <c r="G21" s="16">
        <v>1109</v>
      </c>
      <c r="H21" s="16">
        <v>0</v>
      </c>
      <c r="I21" s="16">
        <v>0</v>
      </c>
      <c r="J21" s="17"/>
      <c r="K21" s="18" t="s">
        <v>35</v>
      </c>
      <c r="L21" s="1"/>
    </row>
    <row r="22" spans="1:12" ht="15" customHeight="1" x14ac:dyDescent="0.3">
      <c r="A22" s="14" t="s">
        <v>35</v>
      </c>
      <c r="B22" s="14" t="s">
        <v>35</v>
      </c>
      <c r="C22" s="14" t="s">
        <v>62</v>
      </c>
      <c r="D22" s="15" t="s">
        <v>63</v>
      </c>
      <c r="E22" s="16">
        <v>0</v>
      </c>
      <c r="F22" s="16">
        <v>688</v>
      </c>
      <c r="G22" s="16">
        <v>688</v>
      </c>
      <c r="H22" s="16">
        <v>0</v>
      </c>
      <c r="I22" s="16">
        <v>0</v>
      </c>
      <c r="J22" s="17"/>
      <c r="K22" s="18" t="s">
        <v>35</v>
      </c>
      <c r="L22" s="1"/>
    </row>
    <row r="23" spans="1:12" ht="15" customHeight="1" x14ac:dyDescent="0.3">
      <c r="A23" s="14" t="s">
        <v>35</v>
      </c>
      <c r="B23" s="14" t="s">
        <v>35</v>
      </c>
      <c r="C23" s="14" t="s">
        <v>64</v>
      </c>
      <c r="D23" s="15" t="s">
        <v>65</v>
      </c>
      <c r="E23" s="16">
        <v>0</v>
      </c>
      <c r="F23" s="16">
        <v>256</v>
      </c>
      <c r="G23" s="16">
        <v>256</v>
      </c>
      <c r="H23" s="16">
        <v>0</v>
      </c>
      <c r="I23" s="16">
        <v>0</v>
      </c>
      <c r="J23" s="17"/>
      <c r="K23" s="18" t="s">
        <v>35</v>
      </c>
      <c r="L23" s="1"/>
    </row>
    <row r="24" spans="1:12" ht="15" customHeight="1" x14ac:dyDescent="0.3">
      <c r="A24" s="14" t="s">
        <v>35</v>
      </c>
      <c r="B24" s="14" t="s">
        <v>35</v>
      </c>
      <c r="C24" s="14" t="s">
        <v>68</v>
      </c>
      <c r="D24" s="15" t="s">
        <v>69</v>
      </c>
      <c r="E24" s="16">
        <v>1395</v>
      </c>
      <c r="F24" s="16">
        <v>1395</v>
      </c>
      <c r="G24" s="16">
        <v>1395</v>
      </c>
      <c r="H24" s="16">
        <v>1395</v>
      </c>
      <c r="I24" s="16">
        <v>22</v>
      </c>
      <c r="J24" s="16">
        <f>I24-H24</f>
        <v>-1373</v>
      </c>
      <c r="K24" s="18">
        <f>(J24/H24)</f>
        <v>-0.98422939068100357</v>
      </c>
      <c r="L24" s="1"/>
    </row>
    <row r="25" spans="1:12" ht="15" customHeight="1" x14ac:dyDescent="0.3">
      <c r="A25" s="14" t="s">
        <v>35</v>
      </c>
      <c r="B25" s="14" t="s">
        <v>35</v>
      </c>
      <c r="C25" s="14" t="s">
        <v>70</v>
      </c>
      <c r="D25" s="15" t="s">
        <v>71</v>
      </c>
      <c r="E25" s="16">
        <v>1537</v>
      </c>
      <c r="F25" s="16">
        <v>1537</v>
      </c>
      <c r="G25" s="16">
        <v>1537</v>
      </c>
      <c r="H25" s="16">
        <v>1537</v>
      </c>
      <c r="I25" s="16">
        <v>1537</v>
      </c>
      <c r="J25" s="17"/>
      <c r="K25" s="18" t="s">
        <v>35</v>
      </c>
      <c r="L25" s="1"/>
    </row>
    <row r="26" spans="1:12" ht="15" customHeight="1" x14ac:dyDescent="0.3">
      <c r="A26" s="14" t="s">
        <v>35</v>
      </c>
      <c r="B26" s="14" t="s">
        <v>72</v>
      </c>
      <c r="C26" s="14" t="s">
        <v>35</v>
      </c>
      <c r="D26" s="15" t="s">
        <v>73</v>
      </c>
      <c r="E26" s="16">
        <v>3086</v>
      </c>
      <c r="F26" s="16">
        <v>955</v>
      </c>
      <c r="G26" s="16">
        <v>295</v>
      </c>
      <c r="H26" s="16">
        <v>3086</v>
      </c>
      <c r="I26" s="16">
        <v>0</v>
      </c>
      <c r="J26" s="16">
        <f>I26-H26</f>
        <v>-3086</v>
      </c>
      <c r="K26" s="18">
        <f>(J26/H26)</f>
        <v>-1</v>
      </c>
      <c r="L26" s="1"/>
    </row>
    <row r="27" spans="1:12" ht="15" customHeight="1" x14ac:dyDescent="0.3">
      <c r="A27" s="14" t="s">
        <v>35</v>
      </c>
      <c r="B27" s="14" t="s">
        <v>35</v>
      </c>
      <c r="C27" s="14" t="s">
        <v>76</v>
      </c>
      <c r="D27" s="15" t="s">
        <v>77</v>
      </c>
      <c r="E27" s="16">
        <v>3008</v>
      </c>
      <c r="F27" s="16">
        <v>955</v>
      </c>
      <c r="G27" s="16">
        <v>295</v>
      </c>
      <c r="H27" s="16">
        <v>3008</v>
      </c>
      <c r="I27" s="16">
        <v>0</v>
      </c>
      <c r="J27" s="16">
        <f>I27-H27</f>
        <v>-3008</v>
      </c>
      <c r="K27" s="18">
        <f>(J27/H27)</f>
        <v>-1</v>
      </c>
      <c r="L27" s="1"/>
    </row>
    <row r="28" spans="1:12" ht="15" customHeight="1" x14ac:dyDescent="0.3">
      <c r="A28" s="14" t="s">
        <v>35</v>
      </c>
      <c r="B28" s="14" t="s">
        <v>35</v>
      </c>
      <c r="C28" s="14" t="s">
        <v>80</v>
      </c>
      <c r="D28" s="15" t="s">
        <v>81</v>
      </c>
      <c r="E28" s="16">
        <v>78</v>
      </c>
      <c r="F28" s="16">
        <v>0</v>
      </c>
      <c r="G28" s="16">
        <v>0</v>
      </c>
      <c r="H28" s="16">
        <v>78</v>
      </c>
      <c r="I28" s="16">
        <v>0</v>
      </c>
      <c r="J28" s="16">
        <f>I28-H28</f>
        <v>-78</v>
      </c>
      <c r="K28" s="18">
        <f>(J28/H28)</f>
        <v>-1</v>
      </c>
      <c r="L28" s="1"/>
    </row>
    <row r="29" spans="1:12" ht="15" customHeight="1" x14ac:dyDescent="0.3">
      <c r="A29" s="14" t="s">
        <v>35</v>
      </c>
      <c r="B29" s="14" t="s">
        <v>82</v>
      </c>
      <c r="C29" s="14" t="s">
        <v>35</v>
      </c>
      <c r="D29" s="15" t="s">
        <v>83</v>
      </c>
      <c r="E29" s="16">
        <v>0</v>
      </c>
      <c r="F29" s="16">
        <v>22</v>
      </c>
      <c r="G29" s="16">
        <v>8</v>
      </c>
      <c r="H29" s="16">
        <v>0</v>
      </c>
      <c r="I29" s="16">
        <v>0</v>
      </c>
      <c r="J29" s="17"/>
      <c r="K29" s="18" t="s">
        <v>35</v>
      </c>
      <c r="L29" s="1"/>
    </row>
    <row r="30" spans="1:12" ht="15" customHeight="1" x14ac:dyDescent="0.3">
      <c r="A30" s="14" t="s">
        <v>35</v>
      </c>
      <c r="B30" s="14" t="s">
        <v>35</v>
      </c>
      <c r="C30" s="14" t="s">
        <v>114</v>
      </c>
      <c r="D30" s="15" t="s">
        <v>115</v>
      </c>
      <c r="E30" s="16">
        <v>0</v>
      </c>
      <c r="F30" s="16">
        <v>4</v>
      </c>
      <c r="G30" s="16">
        <v>3</v>
      </c>
      <c r="H30" s="16">
        <v>0</v>
      </c>
      <c r="I30" s="16">
        <v>0</v>
      </c>
      <c r="J30" s="17"/>
      <c r="K30" s="18" t="s">
        <v>35</v>
      </c>
      <c r="L30" s="1"/>
    </row>
    <row r="31" spans="1:12" ht="15" customHeight="1" x14ac:dyDescent="0.3">
      <c r="A31" s="14" t="s">
        <v>35</v>
      </c>
      <c r="B31" s="14" t="s">
        <v>35</v>
      </c>
      <c r="C31" s="14" t="s">
        <v>116</v>
      </c>
      <c r="D31" s="15" t="s">
        <v>117</v>
      </c>
      <c r="E31" s="16">
        <v>0</v>
      </c>
      <c r="F31" s="16">
        <v>12</v>
      </c>
      <c r="G31" s="16">
        <v>0</v>
      </c>
      <c r="H31" s="16">
        <v>0</v>
      </c>
      <c r="I31" s="16">
        <v>0</v>
      </c>
      <c r="J31" s="17"/>
      <c r="K31" s="18" t="s">
        <v>35</v>
      </c>
      <c r="L31" s="1"/>
    </row>
    <row r="32" spans="1:12" ht="15" customHeight="1" x14ac:dyDescent="0.3">
      <c r="A32" s="14" t="s">
        <v>35</v>
      </c>
      <c r="B32" s="14" t="s">
        <v>35</v>
      </c>
      <c r="C32" s="14" t="s">
        <v>118</v>
      </c>
      <c r="D32" s="15" t="s">
        <v>119</v>
      </c>
      <c r="E32" s="16">
        <v>0</v>
      </c>
      <c r="F32" s="16">
        <v>6</v>
      </c>
      <c r="G32" s="16">
        <v>5</v>
      </c>
      <c r="H32" s="16">
        <v>0</v>
      </c>
      <c r="I32" s="16">
        <v>0</v>
      </c>
      <c r="J32" s="17"/>
      <c r="K32" s="18" t="s">
        <v>35</v>
      </c>
      <c r="L32" s="1"/>
    </row>
    <row r="33" spans="1:12" ht="15" customHeight="1" x14ac:dyDescent="0.3">
      <c r="A33" s="14" t="s">
        <v>35</v>
      </c>
      <c r="B33" s="14" t="s">
        <v>49</v>
      </c>
      <c r="C33" s="14" t="s">
        <v>35</v>
      </c>
      <c r="D33" s="15" t="s">
        <v>84</v>
      </c>
      <c r="E33" s="16">
        <v>0</v>
      </c>
      <c r="F33" s="16">
        <v>0</v>
      </c>
      <c r="G33" s="16">
        <v>0</v>
      </c>
      <c r="H33" s="16">
        <v>0</v>
      </c>
      <c r="I33" s="16">
        <v>3703</v>
      </c>
      <c r="J33" s="16">
        <f>I33-H33</f>
        <v>3703</v>
      </c>
      <c r="K33" s="18" t="s">
        <v>35</v>
      </c>
      <c r="L33" s="1"/>
    </row>
    <row r="34" spans="1:12" ht="15" customHeight="1" x14ac:dyDescent="0.3">
      <c r="A34" s="14" t="s">
        <v>35</v>
      </c>
      <c r="B34" s="14" t="s">
        <v>35</v>
      </c>
      <c r="C34" s="14" t="s">
        <v>122</v>
      </c>
      <c r="D34" s="15" t="s">
        <v>123</v>
      </c>
      <c r="E34" s="16">
        <v>0</v>
      </c>
      <c r="F34" s="16">
        <v>0</v>
      </c>
      <c r="G34" s="16">
        <v>0</v>
      </c>
      <c r="H34" s="16">
        <v>0</v>
      </c>
      <c r="I34" s="16">
        <v>3703</v>
      </c>
      <c r="J34" s="16">
        <v>3703</v>
      </c>
      <c r="K34" s="18" t="s">
        <v>35</v>
      </c>
      <c r="L34" s="1"/>
    </row>
    <row r="35" spans="1:12" ht="15" customHeight="1" x14ac:dyDescent="0.3">
      <c r="A35" s="14" t="s">
        <v>11</v>
      </c>
      <c r="B35" s="14" t="s">
        <v>35</v>
      </c>
      <c r="C35" s="14" t="s">
        <v>35</v>
      </c>
      <c r="D35" s="15" t="s">
        <v>85</v>
      </c>
      <c r="E35" s="16">
        <v>10</v>
      </c>
      <c r="F35" s="16">
        <v>186</v>
      </c>
      <c r="G35" s="16">
        <v>176</v>
      </c>
      <c r="H35" s="16">
        <v>10</v>
      </c>
      <c r="I35" s="16">
        <v>10</v>
      </c>
      <c r="J35" s="17"/>
      <c r="K35" s="18" t="s">
        <v>35</v>
      </c>
      <c r="L35" s="1"/>
    </row>
    <row r="36" spans="1:12" ht="15" customHeight="1" x14ac:dyDescent="0.3">
      <c r="A36" s="14" t="s">
        <v>35</v>
      </c>
      <c r="B36" s="14" t="s">
        <v>48</v>
      </c>
      <c r="C36" s="14" t="s">
        <v>35</v>
      </c>
      <c r="D36" s="15" t="s">
        <v>86</v>
      </c>
      <c r="E36" s="16">
        <v>10</v>
      </c>
      <c r="F36" s="16">
        <v>186</v>
      </c>
      <c r="G36" s="16">
        <v>176</v>
      </c>
      <c r="H36" s="16">
        <v>10</v>
      </c>
      <c r="I36" s="16">
        <v>10</v>
      </c>
      <c r="J36" s="17"/>
      <c r="K36" s="18" t="s">
        <v>35</v>
      </c>
      <c r="L36" s="1"/>
    </row>
    <row r="37" spans="1:12" ht="15" customHeight="1" x14ac:dyDescent="0.3">
      <c r="A37" s="14" t="s">
        <v>95</v>
      </c>
      <c r="B37" s="14" t="s">
        <v>35</v>
      </c>
      <c r="C37" s="14" t="s">
        <v>35</v>
      </c>
      <c r="D37" s="15" t="s">
        <v>96</v>
      </c>
      <c r="E37" s="16">
        <v>0</v>
      </c>
      <c r="F37" s="16">
        <v>78</v>
      </c>
      <c r="G37" s="16">
        <v>78</v>
      </c>
      <c r="H37" s="16">
        <v>0</v>
      </c>
      <c r="I37" s="16">
        <v>0</v>
      </c>
      <c r="J37" s="17"/>
      <c r="K37" s="18" t="s">
        <v>35</v>
      </c>
      <c r="L37" s="1"/>
    </row>
    <row r="38" spans="1:12" ht="15" customHeight="1" x14ac:dyDescent="0.3">
      <c r="A38" s="14" t="s">
        <v>35</v>
      </c>
      <c r="B38" s="14" t="s">
        <v>39</v>
      </c>
      <c r="C38" s="14" t="s">
        <v>35</v>
      </c>
      <c r="D38" s="15" t="s">
        <v>60</v>
      </c>
      <c r="E38" s="16">
        <v>0</v>
      </c>
      <c r="F38" s="16">
        <v>78</v>
      </c>
      <c r="G38" s="16">
        <v>78</v>
      </c>
      <c r="H38" s="16">
        <v>0</v>
      </c>
      <c r="I38" s="16">
        <v>0</v>
      </c>
      <c r="J38" s="17"/>
      <c r="K38" s="18" t="s">
        <v>35</v>
      </c>
      <c r="L38" s="1"/>
    </row>
    <row r="39" spans="1:12" ht="15" customHeight="1" x14ac:dyDescent="0.3">
      <c r="A39" s="14" t="s">
        <v>35</v>
      </c>
      <c r="B39" s="14" t="s">
        <v>35</v>
      </c>
      <c r="C39" s="14" t="s">
        <v>98</v>
      </c>
      <c r="D39" s="15" t="s">
        <v>99</v>
      </c>
      <c r="E39" s="16">
        <v>0</v>
      </c>
      <c r="F39" s="16">
        <v>78</v>
      </c>
      <c r="G39" s="16">
        <v>78</v>
      </c>
      <c r="H39" s="16">
        <v>0</v>
      </c>
      <c r="I39" s="16">
        <v>0</v>
      </c>
      <c r="J39" s="17"/>
      <c r="K39" s="18" t="s">
        <v>35</v>
      </c>
      <c r="L39" s="1"/>
    </row>
    <row r="40" spans="1:12" ht="15" customHeight="1" x14ac:dyDescent="0.3">
      <c r="A40" s="14" t="s">
        <v>102</v>
      </c>
      <c r="B40" s="14" t="s">
        <v>35</v>
      </c>
      <c r="C40" s="14" t="s">
        <v>35</v>
      </c>
      <c r="D40" s="15" t="s">
        <v>103</v>
      </c>
      <c r="E40" s="16">
        <v>10</v>
      </c>
      <c r="F40" s="16">
        <v>10</v>
      </c>
      <c r="G40" s="16">
        <v>0</v>
      </c>
      <c r="H40" s="16">
        <v>10</v>
      </c>
      <c r="I40" s="16">
        <v>10</v>
      </c>
      <c r="J40" s="17"/>
      <c r="K40" s="18" t="s">
        <v>35</v>
      </c>
      <c r="L40" s="1"/>
    </row>
    <row r="41" spans="1:12" ht="15" customHeight="1" x14ac:dyDescent="0.3">
      <c r="A41" s="14" t="s">
        <v>35</v>
      </c>
      <c r="B41" s="14" t="s">
        <v>82</v>
      </c>
      <c r="C41" s="14" t="s">
        <v>35</v>
      </c>
      <c r="D41" s="15" t="s">
        <v>104</v>
      </c>
      <c r="E41" s="16">
        <v>10</v>
      </c>
      <c r="F41" s="16">
        <v>10</v>
      </c>
      <c r="G41" s="16">
        <v>0</v>
      </c>
      <c r="H41" s="16">
        <v>10</v>
      </c>
      <c r="I41" s="16">
        <v>10</v>
      </c>
      <c r="J41" s="17"/>
      <c r="K41" s="18" t="s">
        <v>35</v>
      </c>
      <c r="L41" s="1"/>
    </row>
    <row r="42" spans="1:12" ht="1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"/>
    </row>
    <row r="43" spans="1:12" ht="1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" customHeight="1" x14ac:dyDescent="0.3">
      <c r="A44" s="30" t="s">
        <v>105</v>
      </c>
      <c r="B44" s="31"/>
      <c r="C44" s="31"/>
      <c r="D44" s="31"/>
      <c r="E44" s="20">
        <v>6497</v>
      </c>
      <c r="F44" s="20">
        <v>6519</v>
      </c>
      <c r="G44" s="20">
        <v>5553</v>
      </c>
      <c r="H44" s="20">
        <v>6497</v>
      </c>
      <c r="I44" s="20">
        <v>5728</v>
      </c>
      <c r="J44" s="20">
        <v>-769</v>
      </c>
      <c r="K44" s="21">
        <v>-0.11836232107126365</v>
      </c>
      <c r="L44" s="1"/>
    </row>
    <row r="45" spans="1:12" ht="15" customHeight="1" x14ac:dyDescent="0.3">
      <c r="A45" s="32" t="s">
        <v>106</v>
      </c>
      <c r="B45" s="33"/>
      <c r="C45" s="33"/>
      <c r="D45" s="33"/>
      <c r="E45" s="33"/>
      <c r="F45" s="33"/>
      <c r="G45" s="33"/>
      <c r="H45" s="33"/>
      <c r="I45" s="33"/>
      <c r="J45" s="1"/>
      <c r="K45" s="1"/>
      <c r="L45" s="1"/>
    </row>
    <row r="46" spans="1:12" ht="5.0999999999999996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4:D44"/>
    <mergeCell ref="A45:I4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78740157480314965" top="0.39370078740157483" bottom="0.78740157480314965" header="0" footer="0"/>
  <pageSetup paperSize="119" scale="7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CCA112501</vt:lpstr>
      <vt:lpstr>CCA112501P</vt:lpstr>
      <vt:lpstr>CCA112501D</vt:lpstr>
      <vt:lpstr>JR_PAGE_ANCHOR_0_1</vt:lpstr>
      <vt:lpstr>JR_PAGE_ANCHOR_1_1</vt:lpstr>
      <vt:lpstr>JR_PAGE_ANCHOR_2_1</vt:lpstr>
      <vt:lpstr>'CCA112501'!Títulos_a_imprimir</vt:lpstr>
      <vt:lpstr>CCA112501D!Títulos_a_imprimir</vt:lpstr>
      <vt:lpstr>CCA112501P!Títulos_a_imprimir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2024-09-26T20:38:46Z</dcterms:created>
  <dcterms:modified xsi:type="dcterms:W3CDTF">2024-09-27T21:38:59Z</dcterms:modified>
</cp:coreProperties>
</file>