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5F6A3C70-0A9C-4337-8C8C-1C16F39174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CA111901" sheetId="1" r:id="rId1"/>
  </sheets>
  <definedNames>
    <definedName name="JR_PAGE_ANCHOR_0_1">'CCA111901'!$A$1</definedName>
    <definedName name="_xlnm.Print_Titles" localSheetId="0">'CCA111901'!$9:$11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K46" i="1" s="1"/>
  <c r="J45" i="1"/>
  <c r="K45" i="1" s="1"/>
  <c r="J44" i="1"/>
  <c r="K44" i="1" s="1"/>
  <c r="J43" i="1"/>
  <c r="K43" i="1" s="1"/>
  <c r="J42" i="1"/>
  <c r="K42" i="1" s="1"/>
  <c r="J40" i="1"/>
  <c r="K40" i="1" s="1"/>
  <c r="J39" i="1"/>
  <c r="K39" i="1" s="1"/>
  <c r="J31" i="1"/>
  <c r="K30" i="1"/>
  <c r="J30" i="1"/>
  <c r="K28" i="1"/>
  <c r="J28" i="1"/>
  <c r="K27" i="1"/>
  <c r="J27" i="1"/>
  <c r="J26" i="1"/>
  <c r="K26" i="1" s="1"/>
  <c r="K22" i="1"/>
  <c r="J22" i="1"/>
  <c r="K21" i="1"/>
  <c r="J21" i="1"/>
  <c r="K17" i="1"/>
  <c r="J17" i="1"/>
  <c r="J16" i="1"/>
  <c r="K16" i="1" s="1"/>
  <c r="K12" i="1"/>
  <c r="J12" i="1"/>
</calcChain>
</file>

<file path=xl/sharedStrings.xml><?xml version="1.0" encoding="utf-8"?>
<sst xmlns="http://schemas.openxmlformats.org/spreadsheetml/2006/main" count="211" uniqueCount="98">
  <si>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</si>
  <si>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</si>
  <si>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</si>
  <si>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</si>
  <si>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</si>
  <si>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DEFENSA NACIONAL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</si>
  <si>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</si>
  <si>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11</t>
    </r>
  </si>
  <si>
    <r>
      <rPr>
        <sz val="10"/>
        <rFont val="Times New Roman"/>
      </rPr>
      <t>Capítulo:</t>
    </r>
  </si>
  <si>
    <r>
      <rPr>
        <sz val="10"/>
        <rFont val="Times New Roman"/>
      </rPr>
      <t>INSTITUTO GEOGRÁFICO MILITAR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</si>
  <si>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</si>
  <si>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19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</si>
  <si>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</si>
  <si>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</si>
  <si>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</si>
  <si>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</si>
  <si>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</si>
  <si>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</si>
  <si>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</si>
  <si>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</si>
  <si>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</si>
  <si>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</si>
  <si>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</si>
  <si>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</si>
  <si>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</si>
  <si>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</si>
  <si>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</si>
  <si>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</si>
  <si>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</si>
  <si>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</si>
  <si>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</si>
  <si>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</si>
  <si>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</si>
  <si>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</si>
  <si>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</si>
  <si>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</si>
  <si>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</si>
  <si>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</si>
  <si>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</si>
  <si>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</si>
  <si>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</si>
  <si>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003</t>
    </r>
  </si>
  <si>
    <r>
      <rPr>
        <sz val="10"/>
        <rFont val="Times New Roman"/>
      </rPr>
      <t>Ejército de Chile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</si>
  <si>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</si>
  <si>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</si>
  <si>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</si>
  <si>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</si>
  <si>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</si>
  <si>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</si>
  <si>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</si>
  <si>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</si>
  <si>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</si>
  <si>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</si>
  <si>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</si>
  <si>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</si>
  <si>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</si>
  <si>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</si>
  <si>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</si>
  <si>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</si>
  <si>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</si>
  <si>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</si>
  <si>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</si>
  <si>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</si>
  <si>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</si>
  <si>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</si>
  <si>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</si>
  <si>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</si>
  <si>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</si>
  <si>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</si>
  <si>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</si>
  <si>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</si>
  <si>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</si>
  <si>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001</t>
    </r>
  </si>
  <si>
    <r>
      <rPr>
        <sz val="10"/>
        <rFont val="Times New Roman"/>
      </rPr>
      <t>Instituto Panamericano de Geografía e Historia</t>
    </r>
  </si>
  <si>
    <r>
      <rPr>
        <sz val="10"/>
        <rFont val="Times New Roman"/>
      </rPr>
      <t>002</t>
    </r>
  </si>
  <si>
    <r>
      <rPr>
        <sz val="10"/>
        <rFont val="Times New Roman"/>
      </rPr>
      <t>Unión Internacional de Geodesia y Geofísica</t>
    </r>
  </si>
  <si>
    <r>
      <rPr>
        <sz val="10"/>
        <rFont val="Times New Roman"/>
      </rPr>
      <t>Unión Geográfica Internacional</t>
    </r>
  </si>
  <si>
    <r>
      <rPr>
        <sz val="10"/>
        <rFont val="Times New Roman"/>
      </rPr>
      <t>004</t>
    </r>
  </si>
  <si>
    <r>
      <rPr>
        <sz val="10"/>
        <rFont val="Times New Roman"/>
      </rPr>
      <t>Asociación Cartográfica Internacional</t>
    </r>
  </si>
  <si>
    <r>
      <rPr>
        <sz val="10"/>
        <rFont val="Times New Roman"/>
      </rPr>
      <t>005</t>
    </r>
  </si>
  <si>
    <r>
      <rPr>
        <sz val="10"/>
        <rFont val="Times New Roman"/>
      </rPr>
      <t>Sociedad Internacional de Fotogrametría y Sensores Remotos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</si>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</sst>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3"/>
  <sheetViews>
    <sheetView tabSelected="1" workbookViewId="0">
      <selection activeCell="E4" sqref="E1:J10485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0" width="15.710937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9</v>
      </c>
      <c r="D7" s="35"/>
      <c r="E7" s="35"/>
      <c r="F7" s="35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6" t="s">
        <v>16</v>
      </c>
      <c r="B9" s="36" t="s">
        <v>17</v>
      </c>
      <c r="C9" s="36" t="s">
        <v>18</v>
      </c>
      <c r="D9" s="3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51" x14ac:dyDescent="0.25">
      <c r="A10" s="37"/>
      <c r="B10" s="37"/>
      <c r="C10" s="37"/>
      <c r="D10" s="37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22" t="s">
        <v>31</v>
      </c>
      <c r="K10" s="22" t="s">
        <v>32</v>
      </c>
      <c r="L10" s="1"/>
    </row>
    <row r="11" spans="1:12" ht="30" customHeight="1" x14ac:dyDescent="0.25">
      <c r="A11" s="37"/>
      <c r="B11" s="37"/>
      <c r="C11" s="37"/>
      <c r="D11" s="37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23"/>
      <c r="K11" s="23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4971818</v>
      </c>
      <c r="F12" s="12">
        <v>5172171</v>
      </c>
      <c r="G12" s="12">
        <v>3291628</v>
      </c>
      <c r="H12" s="12">
        <v>5180635</v>
      </c>
      <c r="I12" s="12">
        <v>5483063</v>
      </c>
      <c r="J12" s="12">
        <f>I12-H12</f>
        <v>302428</v>
      </c>
      <c r="K12" s="13">
        <f>(J12/H12)</f>
        <v>5.8376627575577128E-2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0</v>
      </c>
      <c r="F13" s="16">
        <v>21233</v>
      </c>
      <c r="G13" s="16">
        <v>0</v>
      </c>
      <c r="H13" s="16">
        <v>0</v>
      </c>
      <c r="I13" s="16">
        <v>0</v>
      </c>
      <c r="J13" s="17"/>
      <c r="K13" s="18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0</v>
      </c>
      <c r="F14" s="16">
        <v>21233</v>
      </c>
      <c r="G14" s="16">
        <v>0</v>
      </c>
      <c r="H14" s="16">
        <v>0</v>
      </c>
      <c r="I14" s="16">
        <v>0</v>
      </c>
      <c r="J14" s="17"/>
      <c r="K14" s="18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0</v>
      </c>
      <c r="F15" s="16">
        <v>21233</v>
      </c>
      <c r="G15" s="16">
        <v>0</v>
      </c>
      <c r="H15" s="16">
        <v>0</v>
      </c>
      <c r="I15" s="16">
        <v>0</v>
      </c>
      <c r="J15" s="17"/>
      <c r="K15" s="18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678959</v>
      </c>
      <c r="F16" s="16">
        <v>678959</v>
      </c>
      <c r="G16" s="16">
        <v>324290</v>
      </c>
      <c r="H16" s="16">
        <v>707475</v>
      </c>
      <c r="I16" s="16">
        <v>1229026</v>
      </c>
      <c r="J16" s="16">
        <f>I16-H16</f>
        <v>521551</v>
      </c>
      <c r="K16" s="18">
        <f>(J16/H16)</f>
        <v>0.73720060779532848</v>
      </c>
      <c r="L16" s="1"/>
    </row>
    <row r="17" spans="1:12" ht="15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678959</v>
      </c>
      <c r="F17" s="16">
        <v>678959</v>
      </c>
      <c r="G17" s="16">
        <v>324290</v>
      </c>
      <c r="H17" s="16">
        <v>707475</v>
      </c>
      <c r="I17" s="16">
        <v>1229026</v>
      </c>
      <c r="J17" s="16">
        <f>I17-H17</f>
        <v>521551</v>
      </c>
      <c r="K17" s="18">
        <f>(J17/H17)</f>
        <v>0.73720060779532848</v>
      </c>
      <c r="L17" s="1"/>
    </row>
    <row r="18" spans="1:12" ht="15" customHeight="1" x14ac:dyDescent="0.25">
      <c r="A18" s="14" t="s">
        <v>46</v>
      </c>
      <c r="B18" s="14" t="s">
        <v>35</v>
      </c>
      <c r="C18" s="14" t="s">
        <v>35</v>
      </c>
      <c r="D18" s="15" t="s">
        <v>47</v>
      </c>
      <c r="E18" s="16">
        <v>9178</v>
      </c>
      <c r="F18" s="16">
        <v>9178</v>
      </c>
      <c r="G18" s="16">
        <v>24901</v>
      </c>
      <c r="H18" s="16">
        <v>9563</v>
      </c>
      <c r="I18" s="16">
        <v>9563</v>
      </c>
      <c r="J18" s="17"/>
      <c r="K18" s="18" t="s">
        <v>35</v>
      </c>
      <c r="L18" s="1"/>
    </row>
    <row r="19" spans="1:12" ht="15" customHeight="1" x14ac:dyDescent="0.25">
      <c r="A19" s="14" t="s">
        <v>35</v>
      </c>
      <c r="B19" s="14" t="s">
        <v>14</v>
      </c>
      <c r="C19" s="14" t="s">
        <v>35</v>
      </c>
      <c r="D19" s="15" t="s">
        <v>48</v>
      </c>
      <c r="E19" s="16">
        <v>10</v>
      </c>
      <c r="F19" s="16">
        <v>10</v>
      </c>
      <c r="G19" s="16">
        <v>19699</v>
      </c>
      <c r="H19" s="16">
        <v>10</v>
      </c>
      <c r="I19" s="16">
        <v>10</v>
      </c>
      <c r="J19" s="17"/>
      <c r="K19" s="18" t="s">
        <v>35</v>
      </c>
      <c r="L19" s="1"/>
    </row>
    <row r="20" spans="1:12" ht="15" customHeight="1" x14ac:dyDescent="0.25">
      <c r="A20" s="14" t="s">
        <v>35</v>
      </c>
      <c r="B20" s="14" t="s">
        <v>49</v>
      </c>
      <c r="C20" s="14" t="s">
        <v>35</v>
      </c>
      <c r="D20" s="15" t="s">
        <v>50</v>
      </c>
      <c r="E20" s="16">
        <v>9168</v>
      </c>
      <c r="F20" s="16">
        <v>9168</v>
      </c>
      <c r="G20" s="16">
        <v>5202</v>
      </c>
      <c r="H20" s="16">
        <v>9553</v>
      </c>
      <c r="I20" s="16">
        <v>9553</v>
      </c>
      <c r="J20" s="17"/>
      <c r="K20" s="18" t="s">
        <v>35</v>
      </c>
      <c r="L20" s="1"/>
    </row>
    <row r="21" spans="1:12" ht="15" customHeight="1" x14ac:dyDescent="0.25">
      <c r="A21" s="14" t="s">
        <v>51</v>
      </c>
      <c r="B21" s="14" t="s">
        <v>35</v>
      </c>
      <c r="C21" s="14" t="s">
        <v>35</v>
      </c>
      <c r="D21" s="15" t="s">
        <v>52</v>
      </c>
      <c r="E21" s="16">
        <v>4107502</v>
      </c>
      <c r="F21" s="16">
        <v>4080291</v>
      </c>
      <c r="G21" s="16">
        <v>2706000</v>
      </c>
      <c r="H21" s="16">
        <v>4280019</v>
      </c>
      <c r="I21" s="16">
        <v>4060896</v>
      </c>
      <c r="J21" s="16">
        <f>I21-H21</f>
        <v>-219123</v>
      </c>
      <c r="K21" s="18">
        <f>(J21/H21)</f>
        <v>-5.1196735341595447E-2</v>
      </c>
      <c r="L21" s="1"/>
    </row>
    <row r="22" spans="1:12" ht="15" customHeight="1" x14ac:dyDescent="0.25">
      <c r="A22" s="14" t="s">
        <v>35</v>
      </c>
      <c r="B22" s="14" t="s">
        <v>14</v>
      </c>
      <c r="C22" s="14" t="s">
        <v>35</v>
      </c>
      <c r="D22" s="15" t="s">
        <v>53</v>
      </c>
      <c r="E22" s="16">
        <v>4107502</v>
      </c>
      <c r="F22" s="16">
        <v>4080291</v>
      </c>
      <c r="G22" s="16">
        <v>2706000</v>
      </c>
      <c r="H22" s="16">
        <v>4280019</v>
      </c>
      <c r="I22" s="16">
        <v>4060896</v>
      </c>
      <c r="J22" s="16">
        <f>I22-H22</f>
        <v>-219123</v>
      </c>
      <c r="K22" s="18">
        <f>(J22/H22)</f>
        <v>-5.1196735341595447E-2</v>
      </c>
      <c r="L22" s="1"/>
    </row>
    <row r="23" spans="1:12" ht="15" customHeight="1" x14ac:dyDescent="0.25">
      <c r="A23" s="14" t="s">
        <v>54</v>
      </c>
      <c r="B23" s="14" t="s">
        <v>35</v>
      </c>
      <c r="C23" s="14" t="s">
        <v>35</v>
      </c>
      <c r="D23" s="15" t="s">
        <v>55</v>
      </c>
      <c r="E23" s="16">
        <v>176169</v>
      </c>
      <c r="F23" s="16">
        <v>176169</v>
      </c>
      <c r="G23" s="16">
        <v>236437</v>
      </c>
      <c r="H23" s="16">
        <v>183568</v>
      </c>
      <c r="I23" s="16">
        <v>183568</v>
      </c>
      <c r="J23" s="17"/>
      <c r="K23" s="18" t="s">
        <v>35</v>
      </c>
      <c r="L23" s="1"/>
    </row>
    <row r="24" spans="1:12" ht="15" customHeight="1" x14ac:dyDescent="0.25">
      <c r="A24" s="14" t="s">
        <v>35</v>
      </c>
      <c r="B24" s="14" t="s">
        <v>56</v>
      </c>
      <c r="C24" s="14" t="s">
        <v>35</v>
      </c>
      <c r="D24" s="15" t="s">
        <v>57</v>
      </c>
      <c r="E24" s="16">
        <v>176169</v>
      </c>
      <c r="F24" s="16">
        <v>176169</v>
      </c>
      <c r="G24" s="16">
        <v>236437</v>
      </c>
      <c r="H24" s="16">
        <v>183568</v>
      </c>
      <c r="I24" s="16">
        <v>183568</v>
      </c>
      <c r="J24" s="17"/>
      <c r="K24" s="18" t="s">
        <v>35</v>
      </c>
      <c r="L24" s="1"/>
    </row>
    <row r="25" spans="1:12" ht="15" customHeight="1" x14ac:dyDescent="0.25">
      <c r="A25" s="14" t="s">
        <v>58</v>
      </c>
      <c r="B25" s="14" t="s">
        <v>35</v>
      </c>
      <c r="C25" s="14" t="s">
        <v>35</v>
      </c>
      <c r="D25" s="15" t="s">
        <v>59</v>
      </c>
      <c r="E25" s="16">
        <v>10</v>
      </c>
      <c r="F25" s="16">
        <v>206341</v>
      </c>
      <c r="G25" s="16">
        <v>0</v>
      </c>
      <c r="H25" s="16">
        <v>10</v>
      </c>
      <c r="I25" s="16">
        <v>10</v>
      </c>
      <c r="J25" s="17"/>
      <c r="K25" s="18" t="s">
        <v>35</v>
      </c>
      <c r="L25" s="1"/>
    </row>
    <row r="26" spans="1:12" ht="15" customHeight="1" x14ac:dyDescent="0.25">
      <c r="A26" s="10" t="s">
        <v>35</v>
      </c>
      <c r="B26" s="10" t="s">
        <v>35</v>
      </c>
      <c r="C26" s="10" t="s">
        <v>35</v>
      </c>
      <c r="D26" s="11" t="s">
        <v>60</v>
      </c>
      <c r="E26" s="12">
        <v>4971818</v>
      </c>
      <c r="F26" s="12">
        <v>5172171</v>
      </c>
      <c r="G26" s="12">
        <v>3212583</v>
      </c>
      <c r="H26" s="12">
        <v>5180635</v>
      </c>
      <c r="I26" s="12">
        <v>5483063</v>
      </c>
      <c r="J26" s="12">
        <f>I26-H26</f>
        <v>302428</v>
      </c>
      <c r="K26" s="13">
        <f>(J26/H26)</f>
        <v>5.8376627575577128E-2</v>
      </c>
      <c r="L26" s="1"/>
    </row>
    <row r="27" spans="1:12" ht="15" customHeight="1" x14ac:dyDescent="0.25">
      <c r="A27" s="14" t="s">
        <v>61</v>
      </c>
      <c r="B27" s="14" t="s">
        <v>35</v>
      </c>
      <c r="C27" s="14" t="s">
        <v>35</v>
      </c>
      <c r="D27" s="15" t="s">
        <v>62</v>
      </c>
      <c r="E27" s="16">
        <v>3044151</v>
      </c>
      <c r="F27" s="16">
        <v>3005832</v>
      </c>
      <c r="G27" s="16">
        <v>2136331</v>
      </c>
      <c r="H27" s="16">
        <v>3172006</v>
      </c>
      <c r="I27" s="16">
        <v>3533088</v>
      </c>
      <c r="J27" s="16">
        <f>I27-H27</f>
        <v>361082</v>
      </c>
      <c r="K27" s="18">
        <f>(J27/H27)</f>
        <v>0.11383395869995201</v>
      </c>
      <c r="L27" s="1"/>
    </row>
    <row r="28" spans="1:12" ht="15" customHeight="1" x14ac:dyDescent="0.25">
      <c r="A28" s="14" t="s">
        <v>63</v>
      </c>
      <c r="B28" s="14" t="s">
        <v>35</v>
      </c>
      <c r="C28" s="14" t="s">
        <v>35</v>
      </c>
      <c r="D28" s="15" t="s">
        <v>64</v>
      </c>
      <c r="E28" s="16">
        <v>1521995</v>
      </c>
      <c r="F28" s="16">
        <v>1543228</v>
      </c>
      <c r="G28" s="16">
        <v>747755</v>
      </c>
      <c r="H28" s="16">
        <v>1585919</v>
      </c>
      <c r="I28" s="16">
        <v>1600418</v>
      </c>
      <c r="J28" s="16">
        <f>I28-H28</f>
        <v>14499</v>
      </c>
      <c r="K28" s="18">
        <f>(J28/H28)</f>
        <v>9.1423332465277226E-3</v>
      </c>
      <c r="L28" s="1"/>
    </row>
    <row r="29" spans="1:12" ht="15" customHeight="1" x14ac:dyDescent="0.25">
      <c r="A29" s="14" t="s">
        <v>65</v>
      </c>
      <c r="B29" s="14" t="s">
        <v>35</v>
      </c>
      <c r="C29" s="14" t="s">
        <v>35</v>
      </c>
      <c r="D29" s="15" t="s">
        <v>66</v>
      </c>
      <c r="E29" s="16">
        <v>10</v>
      </c>
      <c r="F29" s="16">
        <v>10</v>
      </c>
      <c r="G29" s="16">
        <v>0</v>
      </c>
      <c r="H29" s="16">
        <v>10</v>
      </c>
      <c r="I29" s="16">
        <v>10</v>
      </c>
      <c r="J29" s="17"/>
      <c r="K29" s="18" t="s">
        <v>35</v>
      </c>
      <c r="L29" s="1"/>
    </row>
    <row r="30" spans="1:12" ht="15" customHeight="1" x14ac:dyDescent="0.25">
      <c r="A30" s="14" t="s">
        <v>35</v>
      </c>
      <c r="B30" s="14" t="s">
        <v>14</v>
      </c>
      <c r="C30" s="14" t="s">
        <v>35</v>
      </c>
      <c r="D30" s="15" t="s">
        <v>67</v>
      </c>
      <c r="E30" s="16">
        <v>10</v>
      </c>
      <c r="F30" s="16">
        <v>10</v>
      </c>
      <c r="G30" s="16">
        <v>0</v>
      </c>
      <c r="H30" s="16">
        <v>10</v>
      </c>
      <c r="I30" s="16">
        <v>0</v>
      </c>
      <c r="J30" s="16">
        <f>I30-H30</f>
        <v>-10</v>
      </c>
      <c r="K30" s="18">
        <f>(J30/H30)</f>
        <v>-1</v>
      </c>
      <c r="L30" s="1"/>
    </row>
    <row r="31" spans="1:12" ht="15" customHeight="1" x14ac:dyDescent="0.25">
      <c r="A31" s="14" t="s">
        <v>35</v>
      </c>
      <c r="B31" s="14" t="s">
        <v>68</v>
      </c>
      <c r="C31" s="14" t="s">
        <v>35</v>
      </c>
      <c r="D31" s="15" t="s">
        <v>69</v>
      </c>
      <c r="E31" s="16">
        <v>0</v>
      </c>
      <c r="F31" s="16">
        <v>0</v>
      </c>
      <c r="G31" s="16">
        <v>0</v>
      </c>
      <c r="H31" s="16">
        <v>0</v>
      </c>
      <c r="I31" s="16">
        <v>10</v>
      </c>
      <c r="J31" s="16">
        <f>I31-H31</f>
        <v>10</v>
      </c>
      <c r="K31" s="18" t="s">
        <v>35</v>
      </c>
      <c r="L31" s="1"/>
    </row>
    <row r="32" spans="1:12" ht="15" customHeight="1" x14ac:dyDescent="0.25">
      <c r="A32" s="14" t="s">
        <v>70</v>
      </c>
      <c r="B32" s="14" t="s">
        <v>35</v>
      </c>
      <c r="C32" s="14" t="s">
        <v>35</v>
      </c>
      <c r="D32" s="15" t="s">
        <v>38</v>
      </c>
      <c r="E32" s="16">
        <v>0</v>
      </c>
      <c r="F32" s="16">
        <v>11108</v>
      </c>
      <c r="G32" s="16">
        <v>0</v>
      </c>
      <c r="H32" s="16">
        <v>0</v>
      </c>
      <c r="I32" s="16">
        <v>0</v>
      </c>
      <c r="J32" s="17"/>
      <c r="K32" s="18" t="s">
        <v>35</v>
      </c>
      <c r="L32" s="1"/>
    </row>
    <row r="33" spans="1:12" ht="15" customHeight="1" x14ac:dyDescent="0.25">
      <c r="A33" s="14" t="s">
        <v>35</v>
      </c>
      <c r="B33" s="14" t="s">
        <v>43</v>
      </c>
      <c r="C33" s="14" t="s">
        <v>35</v>
      </c>
      <c r="D33" s="15" t="s">
        <v>71</v>
      </c>
      <c r="E33" s="16">
        <v>0</v>
      </c>
      <c r="F33" s="16">
        <v>11108</v>
      </c>
      <c r="G33" s="16">
        <v>0</v>
      </c>
      <c r="H33" s="16">
        <v>0</v>
      </c>
      <c r="I33" s="16">
        <v>0</v>
      </c>
      <c r="J33" s="17"/>
      <c r="K33" s="18" t="s">
        <v>35</v>
      </c>
      <c r="L33" s="1"/>
    </row>
    <row r="34" spans="1:12" ht="15" customHeight="1" x14ac:dyDescent="0.25">
      <c r="A34" s="14" t="s">
        <v>35</v>
      </c>
      <c r="B34" s="14" t="s">
        <v>35</v>
      </c>
      <c r="C34" s="14" t="s">
        <v>72</v>
      </c>
      <c r="D34" s="15" t="s">
        <v>73</v>
      </c>
      <c r="E34" s="16">
        <v>0</v>
      </c>
      <c r="F34" s="16">
        <v>6073</v>
      </c>
      <c r="G34" s="16">
        <v>0</v>
      </c>
      <c r="H34" s="16">
        <v>0</v>
      </c>
      <c r="I34" s="16">
        <v>0</v>
      </c>
      <c r="J34" s="17"/>
      <c r="K34" s="18" t="s">
        <v>35</v>
      </c>
      <c r="L34" s="1"/>
    </row>
    <row r="35" spans="1:12" ht="15" customHeight="1" x14ac:dyDescent="0.25">
      <c r="A35" s="14" t="s">
        <v>35</v>
      </c>
      <c r="B35" s="14" t="s">
        <v>35</v>
      </c>
      <c r="C35" s="14" t="s">
        <v>74</v>
      </c>
      <c r="D35" s="15" t="s">
        <v>75</v>
      </c>
      <c r="E35" s="16">
        <v>0</v>
      </c>
      <c r="F35" s="16">
        <v>234</v>
      </c>
      <c r="G35" s="16">
        <v>0</v>
      </c>
      <c r="H35" s="16">
        <v>0</v>
      </c>
      <c r="I35" s="16">
        <v>0</v>
      </c>
      <c r="J35" s="17"/>
      <c r="K35" s="18" t="s">
        <v>35</v>
      </c>
      <c r="L35" s="1"/>
    </row>
    <row r="36" spans="1:12" ht="15" customHeight="1" x14ac:dyDescent="0.25">
      <c r="A36" s="14" t="s">
        <v>35</v>
      </c>
      <c r="B36" s="14" t="s">
        <v>35</v>
      </c>
      <c r="C36" s="14" t="s">
        <v>41</v>
      </c>
      <c r="D36" s="15" t="s">
        <v>76</v>
      </c>
      <c r="E36" s="16">
        <v>0</v>
      </c>
      <c r="F36" s="16">
        <v>426</v>
      </c>
      <c r="G36" s="16">
        <v>0</v>
      </c>
      <c r="H36" s="16">
        <v>0</v>
      </c>
      <c r="I36" s="16">
        <v>0</v>
      </c>
      <c r="J36" s="17"/>
      <c r="K36" s="18" t="s">
        <v>35</v>
      </c>
      <c r="L36" s="1"/>
    </row>
    <row r="37" spans="1:12" ht="15" customHeight="1" x14ac:dyDescent="0.25">
      <c r="A37" s="14" t="s">
        <v>35</v>
      </c>
      <c r="B37" s="14" t="s">
        <v>35</v>
      </c>
      <c r="C37" s="14" t="s">
        <v>77</v>
      </c>
      <c r="D37" s="15" t="s">
        <v>78</v>
      </c>
      <c r="E37" s="16">
        <v>0</v>
      </c>
      <c r="F37" s="16">
        <v>4266</v>
      </c>
      <c r="G37" s="16">
        <v>0</v>
      </c>
      <c r="H37" s="16">
        <v>0</v>
      </c>
      <c r="I37" s="16">
        <v>0</v>
      </c>
      <c r="J37" s="17"/>
      <c r="K37" s="18" t="s">
        <v>35</v>
      </c>
      <c r="L37" s="1"/>
    </row>
    <row r="38" spans="1:12" ht="27" customHeight="1" x14ac:dyDescent="0.25">
      <c r="A38" s="14" t="s">
        <v>35</v>
      </c>
      <c r="B38" s="14" t="s">
        <v>35</v>
      </c>
      <c r="C38" s="14" t="s">
        <v>79</v>
      </c>
      <c r="D38" s="15" t="s">
        <v>80</v>
      </c>
      <c r="E38" s="16">
        <v>0</v>
      </c>
      <c r="F38" s="16">
        <v>109</v>
      </c>
      <c r="G38" s="16">
        <v>0</v>
      </c>
      <c r="H38" s="16">
        <v>0</v>
      </c>
      <c r="I38" s="16">
        <v>0</v>
      </c>
      <c r="J38" s="17"/>
      <c r="K38" s="18" t="s">
        <v>35</v>
      </c>
      <c r="L38" s="1"/>
    </row>
    <row r="39" spans="1:12" ht="15" customHeight="1" x14ac:dyDescent="0.25">
      <c r="A39" s="14" t="s">
        <v>81</v>
      </c>
      <c r="B39" s="14" t="s">
        <v>35</v>
      </c>
      <c r="C39" s="14" t="s">
        <v>35</v>
      </c>
      <c r="D39" s="15" t="s">
        <v>82</v>
      </c>
      <c r="E39" s="16">
        <v>13964</v>
      </c>
      <c r="F39" s="16">
        <v>13964</v>
      </c>
      <c r="G39" s="16">
        <v>0</v>
      </c>
      <c r="H39" s="16">
        <v>14550</v>
      </c>
      <c r="I39" s="16">
        <v>7256</v>
      </c>
      <c r="J39" s="16">
        <f>I39-H39</f>
        <v>-7294</v>
      </c>
      <c r="K39" s="18">
        <f>(J39/H39)</f>
        <v>-0.50130584192439864</v>
      </c>
      <c r="L39" s="1"/>
    </row>
    <row r="40" spans="1:12" ht="15" customHeight="1" x14ac:dyDescent="0.25">
      <c r="A40" s="14" t="s">
        <v>35</v>
      </c>
      <c r="B40" s="14" t="s">
        <v>14</v>
      </c>
      <c r="C40" s="14" t="s">
        <v>35</v>
      </c>
      <c r="D40" s="15" t="s">
        <v>83</v>
      </c>
      <c r="E40" s="16">
        <v>13954</v>
      </c>
      <c r="F40" s="16">
        <v>13954</v>
      </c>
      <c r="G40" s="16">
        <v>0</v>
      </c>
      <c r="H40" s="16">
        <v>14540</v>
      </c>
      <c r="I40" s="16">
        <v>7246</v>
      </c>
      <c r="J40" s="16">
        <f>I40-H40</f>
        <v>-7294</v>
      </c>
      <c r="K40" s="18">
        <f>(J40/H40)</f>
        <v>-0.50165061898211827</v>
      </c>
      <c r="L40" s="1"/>
    </row>
    <row r="41" spans="1:12" ht="15" customHeight="1" x14ac:dyDescent="0.25">
      <c r="A41" s="14" t="s">
        <v>35</v>
      </c>
      <c r="B41" s="14" t="s">
        <v>49</v>
      </c>
      <c r="C41" s="14" t="s">
        <v>35</v>
      </c>
      <c r="D41" s="15" t="s">
        <v>84</v>
      </c>
      <c r="E41" s="16">
        <v>10</v>
      </c>
      <c r="F41" s="16">
        <v>10</v>
      </c>
      <c r="G41" s="16">
        <v>0</v>
      </c>
      <c r="H41" s="16">
        <v>10</v>
      </c>
      <c r="I41" s="16">
        <v>10</v>
      </c>
      <c r="J41" s="17"/>
      <c r="K41" s="18" t="s">
        <v>35</v>
      </c>
      <c r="L41" s="1"/>
    </row>
    <row r="42" spans="1:12" ht="15" customHeight="1" x14ac:dyDescent="0.25">
      <c r="A42" s="14" t="s">
        <v>85</v>
      </c>
      <c r="B42" s="14" t="s">
        <v>35</v>
      </c>
      <c r="C42" s="14" t="s">
        <v>35</v>
      </c>
      <c r="D42" s="15" t="s">
        <v>86</v>
      </c>
      <c r="E42" s="16">
        <v>391688</v>
      </c>
      <c r="F42" s="16">
        <v>391688</v>
      </c>
      <c r="G42" s="16">
        <v>122156</v>
      </c>
      <c r="H42" s="16">
        <v>408140</v>
      </c>
      <c r="I42" s="16">
        <v>342281</v>
      </c>
      <c r="J42" s="16">
        <f>I42-H42</f>
        <v>-65859</v>
      </c>
      <c r="K42" s="18">
        <f>(J42/H42)</f>
        <v>-0.1613637477336208</v>
      </c>
      <c r="L42" s="1"/>
    </row>
    <row r="43" spans="1:12" ht="15" customHeight="1" x14ac:dyDescent="0.25">
      <c r="A43" s="14" t="s">
        <v>35</v>
      </c>
      <c r="B43" s="14" t="s">
        <v>87</v>
      </c>
      <c r="C43" s="14" t="s">
        <v>35</v>
      </c>
      <c r="D43" s="15" t="s">
        <v>88</v>
      </c>
      <c r="E43" s="16">
        <v>40134</v>
      </c>
      <c r="F43" s="16">
        <v>40134</v>
      </c>
      <c r="G43" s="16">
        <v>30766</v>
      </c>
      <c r="H43" s="16">
        <v>41820</v>
      </c>
      <c r="I43" s="16">
        <v>8680</v>
      </c>
      <c r="J43" s="16">
        <f>I43-H43</f>
        <v>-33140</v>
      </c>
      <c r="K43" s="18">
        <f>(J43/H43)</f>
        <v>-0.79244380679100912</v>
      </c>
      <c r="L43" s="1"/>
    </row>
    <row r="44" spans="1:12" ht="15" customHeight="1" x14ac:dyDescent="0.25">
      <c r="A44" s="14" t="s">
        <v>35</v>
      </c>
      <c r="B44" s="14" t="s">
        <v>37</v>
      </c>
      <c r="C44" s="14" t="s">
        <v>35</v>
      </c>
      <c r="D44" s="15" t="s">
        <v>89</v>
      </c>
      <c r="E44" s="16">
        <v>81234</v>
      </c>
      <c r="F44" s="16">
        <v>81234</v>
      </c>
      <c r="G44" s="16">
        <v>75473</v>
      </c>
      <c r="H44" s="16">
        <v>84646</v>
      </c>
      <c r="I44" s="16">
        <v>34233</v>
      </c>
      <c r="J44" s="16">
        <f>I44-H44</f>
        <v>-50413</v>
      </c>
      <c r="K44" s="18">
        <f>(J44/H44)</f>
        <v>-0.59557451031354114</v>
      </c>
      <c r="L44" s="1"/>
    </row>
    <row r="45" spans="1:12" ht="15" customHeight="1" x14ac:dyDescent="0.25">
      <c r="A45" s="14" t="s">
        <v>35</v>
      </c>
      <c r="B45" s="14" t="s">
        <v>90</v>
      </c>
      <c r="C45" s="14" t="s">
        <v>35</v>
      </c>
      <c r="D45" s="15" t="s">
        <v>91</v>
      </c>
      <c r="E45" s="16">
        <v>15631</v>
      </c>
      <c r="F45" s="16">
        <v>15631</v>
      </c>
      <c r="G45" s="16">
        <v>1370</v>
      </c>
      <c r="H45" s="16">
        <v>16288</v>
      </c>
      <c r="I45" s="16">
        <v>6023</v>
      </c>
      <c r="J45" s="16">
        <f>I45-H45</f>
        <v>-10265</v>
      </c>
      <c r="K45" s="18">
        <f>(J45/H45)</f>
        <v>-0.63021856581532421</v>
      </c>
      <c r="L45" s="1"/>
    </row>
    <row r="46" spans="1:12" ht="15" customHeight="1" x14ac:dyDescent="0.25">
      <c r="A46" s="14" t="s">
        <v>35</v>
      </c>
      <c r="B46" s="14" t="s">
        <v>43</v>
      </c>
      <c r="C46" s="14" t="s">
        <v>35</v>
      </c>
      <c r="D46" s="15" t="s">
        <v>92</v>
      </c>
      <c r="E46" s="16">
        <v>254689</v>
      </c>
      <c r="F46" s="16">
        <v>254689</v>
      </c>
      <c r="G46" s="16">
        <v>14547</v>
      </c>
      <c r="H46" s="16">
        <v>265386</v>
      </c>
      <c r="I46" s="16">
        <v>293345</v>
      </c>
      <c r="J46" s="16">
        <f>I46-H46</f>
        <v>27959</v>
      </c>
      <c r="K46" s="18">
        <f>(J46/H46)</f>
        <v>0.10535220395951557</v>
      </c>
      <c r="L46" s="1"/>
    </row>
    <row r="47" spans="1:12" ht="15" customHeight="1" x14ac:dyDescent="0.25">
      <c r="A47" s="14" t="s">
        <v>93</v>
      </c>
      <c r="B47" s="14" t="s">
        <v>35</v>
      </c>
      <c r="C47" s="14" t="s">
        <v>35</v>
      </c>
      <c r="D47" s="15" t="s">
        <v>94</v>
      </c>
      <c r="E47" s="16">
        <v>10</v>
      </c>
      <c r="F47" s="16">
        <v>206341</v>
      </c>
      <c r="G47" s="16">
        <v>206341</v>
      </c>
      <c r="H47" s="16">
        <v>10</v>
      </c>
      <c r="I47" s="16">
        <v>10</v>
      </c>
      <c r="J47" s="17"/>
      <c r="K47" s="18" t="s">
        <v>35</v>
      </c>
      <c r="L47" s="1"/>
    </row>
    <row r="48" spans="1:12" ht="15" customHeight="1" x14ac:dyDescent="0.25">
      <c r="A48" s="14" t="s">
        <v>35</v>
      </c>
      <c r="B48" s="14" t="s">
        <v>43</v>
      </c>
      <c r="C48" s="14" t="s">
        <v>35</v>
      </c>
      <c r="D48" s="15" t="s">
        <v>95</v>
      </c>
      <c r="E48" s="16">
        <v>10</v>
      </c>
      <c r="F48" s="16">
        <v>206341</v>
      </c>
      <c r="G48" s="16">
        <v>206341</v>
      </c>
      <c r="H48" s="16">
        <v>10</v>
      </c>
      <c r="I48" s="16">
        <v>10</v>
      </c>
      <c r="J48" s="17"/>
      <c r="K48" s="18" t="s">
        <v>35</v>
      </c>
      <c r="L48" s="1"/>
    </row>
    <row r="49" spans="1:12" ht="1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"/>
    </row>
    <row r="50" spans="1:12" ht="1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" customHeight="1" x14ac:dyDescent="0.25">
      <c r="A51" s="24" t="s">
        <v>96</v>
      </c>
      <c r="B51" s="25"/>
      <c r="C51" s="25"/>
      <c r="D51" s="25"/>
      <c r="E51" s="20">
        <v>4971798</v>
      </c>
      <c r="F51" s="20">
        <v>4965820</v>
      </c>
      <c r="G51" s="20">
        <v>3006242</v>
      </c>
      <c r="H51" s="20">
        <v>5180615</v>
      </c>
      <c r="I51" s="20">
        <v>5483043</v>
      </c>
      <c r="J51" s="20">
        <v>302428</v>
      </c>
      <c r="K51" s="21">
        <v>5.8376852941204857E-2</v>
      </c>
      <c r="L51" s="1"/>
    </row>
    <row r="52" spans="1:12" ht="15" customHeight="1" x14ac:dyDescent="0.25">
      <c r="A52" s="26" t="s">
        <v>97</v>
      </c>
      <c r="B52" s="27"/>
      <c r="C52" s="27"/>
      <c r="D52" s="27"/>
      <c r="E52" s="27"/>
      <c r="F52" s="27"/>
      <c r="G52" s="27"/>
      <c r="H52" s="27"/>
      <c r="I52" s="27"/>
      <c r="J52" s="1"/>
      <c r="K52" s="1"/>
      <c r="L52" s="1"/>
    </row>
    <row r="53" spans="1:12" ht="5.0999999999999996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1:D51"/>
    <mergeCell ref="A52:I52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78740157480314965" right="0.78740157480314965" top="0.78740157480314965" bottom="0.78740157480314965" header="0" footer="0"/>
  <pageSetup scale="7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CCA111901</vt:lpstr>
      <vt:lpstr>JR_PAGE_ANCHOR_0_1</vt:lpstr>
      <vt:lpstr>'CCA111901'!Títulos_a_imprimir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2024-09-26T14:11:27Z</dcterms:created>
  <dcterms:modified xsi:type="dcterms:W3CDTF">2024-09-26T21:06:18Z</dcterms:modified>
</cp:coreProperties>
</file>