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D06F6581-AEBD-47B7-BA22-F156ACE9A2EB}" xr6:coauthVersionLast="47" xr6:coauthVersionMax="47" xr10:uidLastSave="{00000000-0000-0000-0000-000000000000}"/>
  <bookViews>
    <workbookView xWindow="-28920" yWindow="-2475" windowWidth="29040" windowHeight="15720" activeTab="2" xr2:uid="{00000000-000D-0000-FFFF-FFFF00000000}"/>
  </bookViews>
  <sheets>
    <sheet name="CCA110901" sheetId="1" r:id="rId1"/>
    <sheet name="CCA110901P" sheetId="2" r:id="rId2"/>
    <sheet name="CCA110901D" sheetId="3" r:id="rId3"/>
  </sheets>
  <definedNames>
    <definedName name="JR_PAGE_ANCHOR_0_1">'CCA110901'!$A$1</definedName>
    <definedName name="JR_PAGE_ANCHOR_1_1">CCA110901P!$A$1</definedName>
    <definedName name="JR_PAGE_ANCHOR_2_1">CCA110901D!$A$1</definedName>
    <definedName name="_xlnm.Print_Titles" localSheetId="0">'CCA110901'!$9:$11</definedName>
    <definedName name="_xlnm.Print_Titles" localSheetId="2">CCA110901D!$9:$11</definedName>
    <definedName name="_xlnm.Print_Titles" localSheetId="1">CCA110901P!$9:$11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3" l="1"/>
  <c r="K26" i="3" s="1"/>
  <c r="J25" i="3"/>
  <c r="K25" i="3" s="1"/>
  <c r="J24" i="3"/>
  <c r="K24" i="3" s="1"/>
  <c r="J23" i="3"/>
  <c r="K23" i="3" s="1"/>
  <c r="K22" i="3"/>
  <c r="J22" i="3"/>
  <c r="K18" i="3"/>
  <c r="J18" i="3"/>
  <c r="K17" i="3"/>
  <c r="J17" i="3"/>
  <c r="J12" i="3"/>
  <c r="K12" i="3" s="1"/>
  <c r="J57" i="2"/>
  <c r="J56" i="2"/>
  <c r="J55" i="2"/>
  <c r="J52" i="2"/>
  <c r="K52" i="2" s="1"/>
  <c r="J51" i="2"/>
  <c r="K51" i="2" s="1"/>
  <c r="J50" i="2"/>
  <c r="K50" i="2" s="1"/>
  <c r="J49" i="2"/>
  <c r="K49" i="2" s="1"/>
  <c r="J48" i="2"/>
  <c r="K48" i="2" s="1"/>
  <c r="J43" i="2"/>
  <c r="K43" i="2" s="1"/>
  <c r="J42" i="2"/>
  <c r="K42" i="2" s="1"/>
  <c r="J37" i="2"/>
  <c r="K37" i="2" s="1"/>
  <c r="J36" i="2"/>
  <c r="K36" i="2" s="1"/>
  <c r="J35" i="2"/>
  <c r="K35" i="2" s="1"/>
  <c r="J34" i="2"/>
  <c r="K34" i="2" s="1"/>
  <c r="J33" i="2"/>
  <c r="K33" i="2" s="1"/>
  <c r="J32" i="2"/>
  <c r="K32" i="2" s="1"/>
  <c r="K24" i="2"/>
  <c r="J24" i="2"/>
  <c r="J23" i="2"/>
  <c r="K23" i="2" s="1"/>
  <c r="J18" i="2"/>
  <c r="K18" i="2" s="1"/>
  <c r="J17" i="2"/>
  <c r="K17" i="2" s="1"/>
  <c r="J12" i="2"/>
  <c r="K12" i="2" s="1"/>
  <c r="J59" i="1"/>
  <c r="J58" i="1"/>
  <c r="J57" i="1"/>
  <c r="J54" i="1"/>
  <c r="K54" i="1" s="1"/>
  <c r="K53" i="1"/>
  <c r="J53" i="1"/>
  <c r="J52" i="1"/>
  <c r="K52" i="1" s="1"/>
  <c r="J51" i="1"/>
  <c r="K51" i="1" s="1"/>
  <c r="J50" i="1"/>
  <c r="K50" i="1" s="1"/>
  <c r="J45" i="1"/>
  <c r="K45" i="1" s="1"/>
  <c r="J44" i="1"/>
  <c r="K44" i="1" s="1"/>
  <c r="J39" i="1"/>
  <c r="K39" i="1" s="1"/>
  <c r="J38" i="1"/>
  <c r="K38" i="1" s="1"/>
  <c r="K37" i="1"/>
  <c r="J37" i="1"/>
  <c r="J36" i="1"/>
  <c r="K36" i="1" s="1"/>
  <c r="J35" i="1"/>
  <c r="K35" i="1" s="1"/>
  <c r="J34" i="1"/>
  <c r="K34" i="1" s="1"/>
  <c r="J33" i="1"/>
  <c r="K33" i="1" s="1"/>
  <c r="J32" i="1"/>
  <c r="K32" i="1" s="1"/>
  <c r="J24" i="1"/>
  <c r="K24" i="1" s="1"/>
  <c r="J23" i="1"/>
  <c r="K23" i="1" s="1"/>
  <c r="K18" i="1"/>
  <c r="J18" i="1"/>
  <c r="J17" i="1"/>
  <c r="K17" i="1" s="1"/>
  <c r="J12" i="1"/>
  <c r="K12" i="1" s="1"/>
</calcChain>
</file>

<file path=xl/sharedStrings.xml><?xml version="1.0" encoding="utf-8"?>
<sst xmlns="http://schemas.openxmlformats.org/spreadsheetml/2006/main" count="690" uniqueCount="121">
  <si>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</si>
  <si>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</si>
  <si>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Consolidado Moneda Nacional y Extranjera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</si>
  <si>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</si>
  <si>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</si>
  <si>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DEFENSA NACIONAL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</si>
  <si>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</si>
  <si>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</si>
  <si>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</si>
  <si>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FUERZA AÉREA DE CHILE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</si>
  <si>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</si>
  <si>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</si>
  <si>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</si>
  <si>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</si>
  <si>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</si>
  <si>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</si>
  <si>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</si>
  <si>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</si>
  <si>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</si>
  <si>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</si>
  <si>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</si>
  <si>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</si>
  <si>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</si>
  <si>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</si>
  <si>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</si>
  <si>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</si>
  <si>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</si>
  <si>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(Inicial + Reajuste +Leyes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</si>
  <si>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</si>
  <si>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</si>
  <si>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</si>
  <si>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</si>
  <si>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</si>
  <si>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y US$ de 2024)</t>
    </r>
  </si>
  <si>
    <r>
      <rPr>
        <b/>
        <sz val="10"/>
        <rFont val="Times New Roman"/>
        <family val="1"/>
      </rPr>
      <t>(En $ y US$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</si>
  <si>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</si>
  <si>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</si>
  <si>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</si>
  <si>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</si>
  <si>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</si>
  <si>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</si>
  <si>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</si>
  <si>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Fondo para Misiones de Paz-Estado Mayor Conjunto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</si>
  <si>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</si>
  <si>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Programa Antártico - Estado Mayor Conjunto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</si>
  <si>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</si>
  <si>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</si>
  <si>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Venta de Servicios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</si>
  <si>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</si>
  <si>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</si>
  <si>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</si>
  <si>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</si>
  <si>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</si>
  <si>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</si>
  <si>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</si>
  <si>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</si>
  <si>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</si>
  <si>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</si>
  <si>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Por Anticipos por Cambio de Residencia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</si>
  <si>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</si>
  <si>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</si>
  <si>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</si>
  <si>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</si>
  <si>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</si>
  <si>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Programa Antártico-Estado Mayor Conjunto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</si>
  <si>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</si>
  <si>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</si>
  <si>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</si>
  <si>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</si>
  <si>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</si>
  <si>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</si>
  <si>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</si>
  <si>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</si>
  <si>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</si>
  <si>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</si>
  <si>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</si>
  <si>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</si>
  <si>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</si>
  <si>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Medicina Curativa</t>
    </r>
  </si>
  <si>
    <r>
      <rPr>
        <sz val="10"/>
        <rFont val="Times New Roman"/>
        <family val="1"/>
      </rPr>
      <t>021</t>
    </r>
  </si>
  <si>
    <r>
      <rPr>
        <sz val="10"/>
        <rFont val="Times New Roman"/>
        <family val="1"/>
      </rPr>
      <t>Becas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</si>
  <si>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</si>
  <si>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</si>
  <si>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Servicio Aerofotogramétrico de la FACH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</si>
  <si>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</si>
  <si>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Organismos de Salud de la FACH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</si>
  <si>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</si>
  <si>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</si>
  <si>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243</t>
    </r>
  </si>
  <si>
    <r>
      <rPr>
        <sz val="10"/>
        <rFont val="Times New Roman"/>
        <family val="1"/>
      </rPr>
      <t>Bienestar Social</t>
    </r>
  </si>
  <si>
    <r>
      <rPr>
        <sz val="10"/>
        <rFont val="Times New Roman"/>
        <family val="1"/>
      </rPr>
      <t>244</t>
    </r>
  </si>
  <si>
    <r>
      <rPr>
        <sz val="10"/>
        <rFont val="Times New Roman"/>
        <family val="1"/>
      </rPr>
      <t>Fondo Rotativo de Abastecimiento</t>
    </r>
  </si>
  <si>
    <r>
      <rPr>
        <sz val="10"/>
        <rFont val="Times New Roman"/>
        <family val="1"/>
      </rPr>
      <t>246</t>
    </r>
  </si>
  <si>
    <r>
      <rPr>
        <sz val="10"/>
        <rFont val="Times New Roman"/>
        <family val="1"/>
      </rPr>
      <t>Ley de Obras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</si>
  <si>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</si>
  <si>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</si>
  <si>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</si>
  <si>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</si>
  <si>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</si>
  <si>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</si>
  <si>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</si>
  <si>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</si>
  <si>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</si>
  <si>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</si>
  <si>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</si>
  <si>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</si>
  <si>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</si>
  <si>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</si>
  <si>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</si>
  <si>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</si>
  <si>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</si>
  <si>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</si>
  <si>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</si>
  <si>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</si>
  <si>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Moneda Nacional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</si>
  <si>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</si>
  <si>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</si>
  <si>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Moneda Extranjera</t>
    </r>
  </si>
  <si>
    <r>
      <rPr>
        <sz val="10"/>
        <rFont val="Times New Roman"/>
        <family val="1"/>
      </rPr>
      <t>Miles de US$</t>
    </r>
  </si>
  <si>
    <r>
      <rPr>
        <b/>
        <sz val="10"/>
        <rFont val="Times New Roman"/>
        <family val="1"/>
      </rPr>
      <t>(En US$ de 2024)</t>
    </r>
  </si>
  <si>
    <r>
      <rPr>
        <b/>
        <sz val="10"/>
        <rFont val="Times New Roman"/>
        <family val="1"/>
      </rPr>
      <t>(En US$ de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</si>
</sst>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66"/>
  <sheetViews>
    <sheetView zoomScaleNormal="100" workbookViewId="0">
      <selection activeCell="K1" sqref="K1:K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4.710937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319383551</v>
      </c>
      <c r="F12" s="12">
        <v>321230014</v>
      </c>
      <c r="G12" s="12">
        <v>198486281</v>
      </c>
      <c r="H12" s="12">
        <v>330700893</v>
      </c>
      <c r="I12" s="12">
        <v>330979426</v>
      </c>
      <c r="J12" s="12">
        <f>I12-H12</f>
        <v>278533</v>
      </c>
      <c r="K12" s="13">
        <f>(J12/H12)</f>
        <v>8.4225052274049955E-4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4440194</v>
      </c>
      <c r="F13" s="16">
        <v>4701483</v>
      </c>
      <c r="G13" s="16">
        <v>4701483</v>
      </c>
      <c r="H13" s="16">
        <v>4569423</v>
      </c>
      <c r="I13" s="16">
        <v>4569423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4440194</v>
      </c>
      <c r="F14" s="16">
        <v>4701483</v>
      </c>
      <c r="G14" s="16">
        <v>4701483</v>
      </c>
      <c r="H14" s="16">
        <v>4569423</v>
      </c>
      <c r="I14" s="16">
        <v>4569423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0</v>
      </c>
      <c r="F15" s="16">
        <v>261289</v>
      </c>
      <c r="G15" s="16">
        <v>261289</v>
      </c>
      <c r="H15" s="16">
        <v>0</v>
      </c>
      <c r="I15" s="16">
        <v>0</v>
      </c>
      <c r="J15" s="17"/>
      <c r="K15" s="18" t="s">
        <v>35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4440194</v>
      </c>
      <c r="F16" s="16">
        <v>4440194</v>
      </c>
      <c r="G16" s="16">
        <v>4440194</v>
      </c>
      <c r="H16" s="16">
        <v>4569423</v>
      </c>
      <c r="I16" s="16">
        <v>4569423</v>
      </c>
      <c r="J16" s="17"/>
      <c r="K16" s="18" t="s">
        <v>35</v>
      </c>
      <c r="L16" s="1"/>
    </row>
    <row r="17" spans="1:12" ht="15" customHeight="1" x14ac:dyDescent="0.25">
      <c r="A17" s="14" t="s">
        <v>45</v>
      </c>
      <c r="B17" s="14" t="s">
        <v>35</v>
      </c>
      <c r="C17" s="14" t="s">
        <v>35</v>
      </c>
      <c r="D17" s="15" t="s">
        <v>46</v>
      </c>
      <c r="E17" s="16">
        <v>3004251</v>
      </c>
      <c r="F17" s="16">
        <v>3004251</v>
      </c>
      <c r="G17" s="16">
        <v>3068719</v>
      </c>
      <c r="H17" s="16">
        <v>3130430</v>
      </c>
      <c r="I17" s="16">
        <v>3403210</v>
      </c>
      <c r="J17" s="16">
        <f>I17-H17</f>
        <v>272780</v>
      </c>
      <c r="K17" s="18">
        <f>(J17/H17)</f>
        <v>8.7138188683343817E-2</v>
      </c>
      <c r="L17" s="1"/>
    </row>
    <row r="18" spans="1:12" ht="15" customHeight="1" x14ac:dyDescent="0.25">
      <c r="A18" s="14" t="s">
        <v>35</v>
      </c>
      <c r="B18" s="14" t="s">
        <v>39</v>
      </c>
      <c r="C18" s="14" t="s">
        <v>35</v>
      </c>
      <c r="D18" s="15" t="s">
        <v>47</v>
      </c>
      <c r="E18" s="16">
        <v>3004251</v>
      </c>
      <c r="F18" s="16">
        <v>3004251</v>
      </c>
      <c r="G18" s="16">
        <v>3068719</v>
      </c>
      <c r="H18" s="16">
        <v>3130430</v>
      </c>
      <c r="I18" s="16">
        <v>3403210</v>
      </c>
      <c r="J18" s="16">
        <f>I18-H18</f>
        <v>272780</v>
      </c>
      <c r="K18" s="18">
        <f>(J18/H18)</f>
        <v>8.7138188683343817E-2</v>
      </c>
      <c r="L18" s="1"/>
    </row>
    <row r="19" spans="1:12" ht="15" customHeight="1" x14ac:dyDescent="0.25">
      <c r="A19" s="14" t="s">
        <v>48</v>
      </c>
      <c r="B19" s="14" t="s">
        <v>35</v>
      </c>
      <c r="C19" s="14" t="s">
        <v>35</v>
      </c>
      <c r="D19" s="15" t="s">
        <v>49</v>
      </c>
      <c r="E19" s="16">
        <v>477623</v>
      </c>
      <c r="F19" s="16">
        <v>477623</v>
      </c>
      <c r="G19" s="16">
        <v>330581</v>
      </c>
      <c r="H19" s="16">
        <v>497683</v>
      </c>
      <c r="I19" s="16">
        <v>497683</v>
      </c>
      <c r="J19" s="17"/>
      <c r="K19" s="18" t="s">
        <v>35</v>
      </c>
      <c r="L19" s="1"/>
    </row>
    <row r="20" spans="1:12" ht="15" customHeight="1" x14ac:dyDescent="0.25">
      <c r="A20" s="14" t="s">
        <v>35</v>
      </c>
      <c r="B20" s="14" t="s">
        <v>14</v>
      </c>
      <c r="C20" s="14" t="s">
        <v>35</v>
      </c>
      <c r="D20" s="15" t="s">
        <v>50</v>
      </c>
      <c r="E20" s="16">
        <v>10</v>
      </c>
      <c r="F20" s="16">
        <v>10</v>
      </c>
      <c r="G20" s="16">
        <v>294497</v>
      </c>
      <c r="H20" s="16">
        <v>10</v>
      </c>
      <c r="I20" s="16">
        <v>10</v>
      </c>
      <c r="J20" s="17"/>
      <c r="K20" s="18" t="s">
        <v>35</v>
      </c>
      <c r="L20" s="1"/>
    </row>
    <row r="21" spans="1:12" ht="15" customHeight="1" x14ac:dyDescent="0.25">
      <c r="A21" s="14" t="s">
        <v>35</v>
      </c>
      <c r="B21" s="14" t="s">
        <v>39</v>
      </c>
      <c r="C21" s="14" t="s">
        <v>35</v>
      </c>
      <c r="D21" s="15" t="s">
        <v>51</v>
      </c>
      <c r="E21" s="16">
        <v>0</v>
      </c>
      <c r="F21" s="16">
        <v>0</v>
      </c>
      <c r="G21" s="16">
        <v>28907</v>
      </c>
      <c r="H21" s="16">
        <v>0</v>
      </c>
      <c r="I21" s="16">
        <v>0</v>
      </c>
      <c r="J21" s="17"/>
      <c r="K21" s="18" t="s">
        <v>35</v>
      </c>
      <c r="L21" s="1"/>
    </row>
    <row r="22" spans="1:12" ht="15" customHeight="1" x14ac:dyDescent="0.25">
      <c r="A22" s="14" t="s">
        <v>35</v>
      </c>
      <c r="B22" s="14" t="s">
        <v>52</v>
      </c>
      <c r="C22" s="14" t="s">
        <v>35</v>
      </c>
      <c r="D22" s="15" t="s">
        <v>53</v>
      </c>
      <c r="E22" s="16">
        <v>477613</v>
      </c>
      <c r="F22" s="16">
        <v>477613</v>
      </c>
      <c r="G22" s="16">
        <v>7177</v>
      </c>
      <c r="H22" s="16">
        <v>497673</v>
      </c>
      <c r="I22" s="16">
        <v>497673</v>
      </c>
      <c r="J22" s="17"/>
      <c r="K22" s="18" t="s">
        <v>35</v>
      </c>
      <c r="L22" s="1"/>
    </row>
    <row r="23" spans="1:12" ht="15" customHeight="1" x14ac:dyDescent="0.25">
      <c r="A23" s="14" t="s">
        <v>11</v>
      </c>
      <c r="B23" s="14" t="s">
        <v>35</v>
      </c>
      <c r="C23" s="14" t="s">
        <v>35</v>
      </c>
      <c r="D23" s="15" t="s">
        <v>54</v>
      </c>
      <c r="E23" s="16">
        <v>310300321</v>
      </c>
      <c r="F23" s="16">
        <v>307963369</v>
      </c>
      <c r="G23" s="16">
        <v>189624968</v>
      </c>
      <c r="H23" s="16">
        <v>321318946</v>
      </c>
      <c r="I23" s="16">
        <v>321324699</v>
      </c>
      <c r="J23" s="16">
        <f>I23-H23</f>
        <v>5753</v>
      </c>
      <c r="K23" s="18">
        <f>(J23/H23)</f>
        <v>1.7904328616837924E-5</v>
      </c>
      <c r="L23" s="1"/>
    </row>
    <row r="24" spans="1:12" ht="15" customHeight="1" x14ac:dyDescent="0.25">
      <c r="A24" s="14" t="s">
        <v>35</v>
      </c>
      <c r="B24" s="14" t="s">
        <v>14</v>
      </c>
      <c r="C24" s="14" t="s">
        <v>35</v>
      </c>
      <c r="D24" s="15" t="s">
        <v>55</v>
      </c>
      <c r="E24" s="16">
        <v>310300321</v>
      </c>
      <c r="F24" s="16">
        <v>307963369</v>
      </c>
      <c r="G24" s="16">
        <v>189624968</v>
      </c>
      <c r="H24" s="16">
        <v>321318946</v>
      </c>
      <c r="I24" s="16">
        <v>321324699</v>
      </c>
      <c r="J24" s="16">
        <f>I24-H24</f>
        <v>5753</v>
      </c>
      <c r="K24" s="18">
        <f>(J24/H24)</f>
        <v>1.7904328616837924E-5</v>
      </c>
      <c r="L24" s="1"/>
    </row>
    <row r="25" spans="1:12" ht="15" customHeight="1" x14ac:dyDescent="0.25">
      <c r="A25" s="14" t="s">
        <v>56</v>
      </c>
      <c r="B25" s="14" t="s">
        <v>35</v>
      </c>
      <c r="C25" s="14" t="s">
        <v>35</v>
      </c>
      <c r="D25" s="15" t="s">
        <v>57</v>
      </c>
      <c r="E25" s="16">
        <v>1152282</v>
      </c>
      <c r="F25" s="16">
        <v>1152282</v>
      </c>
      <c r="G25" s="16">
        <v>507825</v>
      </c>
      <c r="H25" s="16">
        <v>1175531</v>
      </c>
      <c r="I25" s="16">
        <v>1175531</v>
      </c>
      <c r="J25" s="17"/>
      <c r="K25" s="18" t="s">
        <v>35</v>
      </c>
      <c r="L25" s="1"/>
    </row>
    <row r="26" spans="1:12" ht="15" customHeight="1" x14ac:dyDescent="0.25">
      <c r="A26" s="14" t="s">
        <v>35</v>
      </c>
      <c r="B26" s="14" t="s">
        <v>45</v>
      </c>
      <c r="C26" s="14" t="s">
        <v>35</v>
      </c>
      <c r="D26" s="15" t="s">
        <v>58</v>
      </c>
      <c r="E26" s="16">
        <v>1152282</v>
      </c>
      <c r="F26" s="16">
        <v>1152282</v>
      </c>
      <c r="G26" s="16">
        <v>478180</v>
      </c>
      <c r="H26" s="16">
        <v>1175531</v>
      </c>
      <c r="I26" s="16">
        <v>1175531</v>
      </c>
      <c r="J26" s="17"/>
      <c r="K26" s="18" t="s">
        <v>35</v>
      </c>
      <c r="L26" s="1"/>
    </row>
    <row r="27" spans="1:12" ht="15" customHeight="1" x14ac:dyDescent="0.25">
      <c r="A27" s="14" t="s">
        <v>35</v>
      </c>
      <c r="B27" s="14" t="s">
        <v>59</v>
      </c>
      <c r="C27" s="14" t="s">
        <v>35</v>
      </c>
      <c r="D27" s="15" t="s">
        <v>60</v>
      </c>
      <c r="E27" s="16">
        <v>0</v>
      </c>
      <c r="F27" s="16">
        <v>0</v>
      </c>
      <c r="G27" s="16">
        <v>29645</v>
      </c>
      <c r="H27" s="16">
        <v>0</v>
      </c>
      <c r="I27" s="16">
        <v>0</v>
      </c>
      <c r="J27" s="17"/>
      <c r="K27" s="18" t="s">
        <v>35</v>
      </c>
      <c r="L27" s="1"/>
    </row>
    <row r="28" spans="1:12" ht="15" customHeight="1" x14ac:dyDescent="0.25">
      <c r="A28" s="14" t="s">
        <v>61</v>
      </c>
      <c r="B28" s="14" t="s">
        <v>35</v>
      </c>
      <c r="C28" s="14" t="s">
        <v>35</v>
      </c>
      <c r="D28" s="15" t="s">
        <v>62</v>
      </c>
      <c r="E28" s="16">
        <v>0</v>
      </c>
      <c r="F28" s="16">
        <v>252705</v>
      </c>
      <c r="G28" s="16">
        <v>252705</v>
      </c>
      <c r="H28" s="16">
        <v>0</v>
      </c>
      <c r="I28" s="16">
        <v>0</v>
      </c>
      <c r="J28" s="17"/>
      <c r="K28" s="18" t="s">
        <v>35</v>
      </c>
      <c r="L28" s="1"/>
    </row>
    <row r="29" spans="1:12" ht="15" customHeight="1" x14ac:dyDescent="0.25">
      <c r="A29" s="14" t="s">
        <v>35</v>
      </c>
      <c r="B29" s="14" t="s">
        <v>39</v>
      </c>
      <c r="C29" s="14" t="s">
        <v>35</v>
      </c>
      <c r="D29" s="15" t="s">
        <v>40</v>
      </c>
      <c r="E29" s="16">
        <v>0</v>
      </c>
      <c r="F29" s="16">
        <v>252705</v>
      </c>
      <c r="G29" s="16">
        <v>252705</v>
      </c>
      <c r="H29" s="16">
        <v>0</v>
      </c>
      <c r="I29" s="16">
        <v>0</v>
      </c>
      <c r="J29" s="17"/>
      <c r="K29" s="18" t="s">
        <v>35</v>
      </c>
      <c r="L29" s="1"/>
    </row>
    <row r="30" spans="1:12" ht="15" customHeight="1" x14ac:dyDescent="0.25">
      <c r="A30" s="14" t="s">
        <v>35</v>
      </c>
      <c r="B30" s="14" t="s">
        <v>35</v>
      </c>
      <c r="C30" s="14" t="s">
        <v>63</v>
      </c>
      <c r="D30" s="15" t="s">
        <v>64</v>
      </c>
      <c r="E30" s="16">
        <v>0</v>
      </c>
      <c r="F30" s="16">
        <v>252705</v>
      </c>
      <c r="G30" s="16">
        <v>252705</v>
      </c>
      <c r="H30" s="16">
        <v>0</v>
      </c>
      <c r="I30" s="16">
        <v>0</v>
      </c>
      <c r="J30" s="17"/>
      <c r="K30" s="18" t="s">
        <v>35</v>
      </c>
      <c r="L30" s="1"/>
    </row>
    <row r="31" spans="1:12" ht="15" customHeight="1" x14ac:dyDescent="0.25">
      <c r="A31" s="14" t="s">
        <v>65</v>
      </c>
      <c r="B31" s="14" t="s">
        <v>35</v>
      </c>
      <c r="C31" s="14" t="s">
        <v>35</v>
      </c>
      <c r="D31" s="15" t="s">
        <v>66</v>
      </c>
      <c r="E31" s="16">
        <v>8880</v>
      </c>
      <c r="F31" s="16">
        <v>3678301</v>
      </c>
      <c r="G31" s="16">
        <v>0</v>
      </c>
      <c r="H31" s="16">
        <v>8880</v>
      </c>
      <c r="I31" s="16">
        <v>8880</v>
      </c>
      <c r="J31" s="17"/>
      <c r="K31" s="18" t="s">
        <v>35</v>
      </c>
      <c r="L31" s="1"/>
    </row>
    <row r="32" spans="1:12" ht="15" customHeight="1" x14ac:dyDescent="0.25">
      <c r="A32" s="10" t="s">
        <v>35</v>
      </c>
      <c r="B32" s="10" t="s">
        <v>35</v>
      </c>
      <c r="C32" s="10" t="s">
        <v>35</v>
      </c>
      <c r="D32" s="11" t="s">
        <v>67</v>
      </c>
      <c r="E32" s="12">
        <v>319383551</v>
      </c>
      <c r="F32" s="12">
        <v>321230014</v>
      </c>
      <c r="G32" s="12">
        <v>198775816</v>
      </c>
      <c r="H32" s="12">
        <v>330700893</v>
      </c>
      <c r="I32" s="12">
        <v>330979426</v>
      </c>
      <c r="J32" s="12">
        <f t="shared" ref="J32:J39" si="0">I32-H32</f>
        <v>278533</v>
      </c>
      <c r="K32" s="13">
        <f t="shared" ref="K32:K39" si="1">(J32/H32)</f>
        <v>8.4225052274049955E-4</v>
      </c>
      <c r="L32" s="1"/>
    </row>
    <row r="33" spans="1:12" ht="15" customHeight="1" x14ac:dyDescent="0.25">
      <c r="A33" s="14" t="s">
        <v>68</v>
      </c>
      <c r="B33" s="14" t="s">
        <v>35</v>
      </c>
      <c r="C33" s="14" t="s">
        <v>35</v>
      </c>
      <c r="D33" s="15" t="s">
        <v>69</v>
      </c>
      <c r="E33" s="16">
        <v>245154949</v>
      </c>
      <c r="F33" s="16">
        <v>244975932</v>
      </c>
      <c r="G33" s="16">
        <v>164490515</v>
      </c>
      <c r="H33" s="16">
        <v>255172574</v>
      </c>
      <c r="I33" s="16">
        <v>254811038</v>
      </c>
      <c r="J33" s="16">
        <f t="shared" si="0"/>
        <v>-361536</v>
      </c>
      <c r="K33" s="18">
        <f t="shared" si="1"/>
        <v>-1.4168293807311752E-3</v>
      </c>
      <c r="L33" s="1"/>
    </row>
    <row r="34" spans="1:12" ht="15" customHeight="1" x14ac:dyDescent="0.25">
      <c r="A34" s="14" t="s">
        <v>70</v>
      </c>
      <c r="B34" s="14" t="s">
        <v>35</v>
      </c>
      <c r="C34" s="14" t="s">
        <v>35</v>
      </c>
      <c r="D34" s="15" t="s">
        <v>71</v>
      </c>
      <c r="E34" s="16">
        <v>69995889</v>
      </c>
      <c r="F34" s="16">
        <v>67199567</v>
      </c>
      <c r="G34" s="16">
        <v>27396385</v>
      </c>
      <c r="H34" s="16">
        <v>71143911</v>
      </c>
      <c r="I34" s="16">
        <v>72153000</v>
      </c>
      <c r="J34" s="16">
        <f t="shared" si="0"/>
        <v>1009089</v>
      </c>
      <c r="K34" s="18">
        <f t="shared" si="1"/>
        <v>1.418377181991021E-2</v>
      </c>
      <c r="L34" s="1"/>
    </row>
    <row r="35" spans="1:12" ht="15" customHeight="1" x14ac:dyDescent="0.25">
      <c r="A35" s="14" t="s">
        <v>72</v>
      </c>
      <c r="B35" s="14" t="s">
        <v>35</v>
      </c>
      <c r="C35" s="14" t="s">
        <v>35</v>
      </c>
      <c r="D35" s="15" t="s">
        <v>73</v>
      </c>
      <c r="E35" s="16">
        <v>4435</v>
      </c>
      <c r="F35" s="16">
        <v>4435</v>
      </c>
      <c r="G35" s="16">
        <v>887</v>
      </c>
      <c r="H35" s="16">
        <v>4435</v>
      </c>
      <c r="I35" s="16">
        <v>8870</v>
      </c>
      <c r="J35" s="16">
        <f t="shared" si="0"/>
        <v>4435</v>
      </c>
      <c r="K35" s="18">
        <f t="shared" si="1"/>
        <v>1</v>
      </c>
      <c r="L35" s="1"/>
    </row>
    <row r="36" spans="1:12" ht="15" customHeight="1" x14ac:dyDescent="0.25">
      <c r="A36" s="14" t="s">
        <v>35</v>
      </c>
      <c r="B36" s="14" t="s">
        <v>14</v>
      </c>
      <c r="C36" s="14" t="s">
        <v>35</v>
      </c>
      <c r="D36" s="15" t="s">
        <v>74</v>
      </c>
      <c r="E36" s="16">
        <v>4435</v>
      </c>
      <c r="F36" s="16">
        <v>4435</v>
      </c>
      <c r="G36" s="16">
        <v>887</v>
      </c>
      <c r="H36" s="16">
        <v>4435</v>
      </c>
      <c r="I36" s="16">
        <v>8870</v>
      </c>
      <c r="J36" s="16">
        <f t="shared" si="0"/>
        <v>4435</v>
      </c>
      <c r="K36" s="18">
        <f t="shared" si="1"/>
        <v>1</v>
      </c>
      <c r="L36" s="1"/>
    </row>
    <row r="37" spans="1:12" ht="15" customHeight="1" x14ac:dyDescent="0.25">
      <c r="A37" s="14" t="s">
        <v>75</v>
      </c>
      <c r="B37" s="14" t="s">
        <v>35</v>
      </c>
      <c r="C37" s="14" t="s">
        <v>35</v>
      </c>
      <c r="D37" s="15" t="s">
        <v>38</v>
      </c>
      <c r="E37" s="16">
        <v>2991841</v>
      </c>
      <c r="F37" s="16">
        <v>2991841</v>
      </c>
      <c r="G37" s="16">
        <v>2982951</v>
      </c>
      <c r="H37" s="16">
        <v>3117125</v>
      </c>
      <c r="I37" s="16">
        <v>2688980</v>
      </c>
      <c r="J37" s="16">
        <f t="shared" si="0"/>
        <v>-428145</v>
      </c>
      <c r="K37" s="18">
        <f t="shared" si="1"/>
        <v>-0.13735252837149617</v>
      </c>
      <c r="L37" s="1"/>
    </row>
    <row r="38" spans="1:12" ht="15" customHeight="1" x14ac:dyDescent="0.25">
      <c r="A38" s="14" t="s">
        <v>35</v>
      </c>
      <c r="B38" s="14" t="s">
        <v>14</v>
      </c>
      <c r="C38" s="14" t="s">
        <v>35</v>
      </c>
      <c r="D38" s="15" t="s">
        <v>76</v>
      </c>
      <c r="E38" s="16">
        <v>761921</v>
      </c>
      <c r="F38" s="16">
        <v>761921</v>
      </c>
      <c r="G38" s="16">
        <v>761921</v>
      </c>
      <c r="H38" s="16">
        <v>793922</v>
      </c>
      <c r="I38" s="16">
        <v>32337</v>
      </c>
      <c r="J38" s="16">
        <f t="shared" si="0"/>
        <v>-761585</v>
      </c>
      <c r="K38" s="18">
        <f t="shared" si="1"/>
        <v>-0.95926929849531817</v>
      </c>
      <c r="L38" s="1"/>
    </row>
    <row r="39" spans="1:12" ht="15" customHeight="1" x14ac:dyDescent="0.25">
      <c r="A39" s="14" t="s">
        <v>35</v>
      </c>
      <c r="B39" s="14" t="s">
        <v>35</v>
      </c>
      <c r="C39" s="14" t="s">
        <v>77</v>
      </c>
      <c r="D39" s="15" t="s">
        <v>78</v>
      </c>
      <c r="E39" s="16">
        <v>730897</v>
      </c>
      <c r="F39" s="16">
        <v>730897</v>
      </c>
      <c r="G39" s="16">
        <v>730897</v>
      </c>
      <c r="H39" s="16">
        <v>761595</v>
      </c>
      <c r="I39" s="16">
        <v>10</v>
      </c>
      <c r="J39" s="16">
        <f t="shared" si="0"/>
        <v>-761585</v>
      </c>
      <c r="K39" s="18">
        <f t="shared" si="1"/>
        <v>-0.99998686966169681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79</v>
      </c>
      <c r="D40" s="15" t="s">
        <v>80</v>
      </c>
      <c r="E40" s="16">
        <v>31024</v>
      </c>
      <c r="F40" s="16">
        <v>31024</v>
      </c>
      <c r="G40" s="16">
        <v>31024</v>
      </c>
      <c r="H40" s="16">
        <v>32327</v>
      </c>
      <c r="I40" s="16">
        <v>32327</v>
      </c>
      <c r="J40" s="17"/>
      <c r="K40" s="18" t="s">
        <v>35</v>
      </c>
      <c r="L40" s="1"/>
    </row>
    <row r="41" spans="1:12" ht="15" customHeight="1" x14ac:dyDescent="0.25">
      <c r="A41" s="14" t="s">
        <v>35</v>
      </c>
      <c r="B41" s="14" t="s">
        <v>39</v>
      </c>
      <c r="C41" s="14" t="s">
        <v>35</v>
      </c>
      <c r="D41" s="15" t="s">
        <v>81</v>
      </c>
      <c r="E41" s="16">
        <v>1420377</v>
      </c>
      <c r="F41" s="16">
        <v>1420377</v>
      </c>
      <c r="G41" s="16">
        <v>1420377</v>
      </c>
      <c r="H41" s="16">
        <v>1480033</v>
      </c>
      <c r="I41" s="16">
        <v>1480033</v>
      </c>
      <c r="J41" s="17"/>
      <c r="K41" s="18" t="s">
        <v>35</v>
      </c>
      <c r="L41" s="1"/>
    </row>
    <row r="42" spans="1:12" ht="15" customHeight="1" x14ac:dyDescent="0.25">
      <c r="A42" s="14" t="s">
        <v>35</v>
      </c>
      <c r="B42" s="14" t="s">
        <v>35</v>
      </c>
      <c r="C42" s="14" t="s">
        <v>82</v>
      </c>
      <c r="D42" s="15" t="s">
        <v>83</v>
      </c>
      <c r="E42" s="16">
        <v>211289</v>
      </c>
      <c r="F42" s="16">
        <v>211289</v>
      </c>
      <c r="G42" s="16">
        <v>211289</v>
      </c>
      <c r="H42" s="16">
        <v>220163</v>
      </c>
      <c r="I42" s="16">
        <v>220163</v>
      </c>
      <c r="J42" s="17"/>
      <c r="K42" s="18" t="s">
        <v>35</v>
      </c>
      <c r="L42" s="1"/>
    </row>
    <row r="43" spans="1:12" ht="15" customHeight="1" x14ac:dyDescent="0.25">
      <c r="A43" s="14" t="s">
        <v>35</v>
      </c>
      <c r="B43" s="14" t="s">
        <v>35</v>
      </c>
      <c r="C43" s="14" t="s">
        <v>84</v>
      </c>
      <c r="D43" s="15" t="s">
        <v>85</v>
      </c>
      <c r="E43" s="16">
        <v>1209088</v>
      </c>
      <c r="F43" s="16">
        <v>1209088</v>
      </c>
      <c r="G43" s="16">
        <v>1209088</v>
      </c>
      <c r="H43" s="16">
        <v>1259870</v>
      </c>
      <c r="I43" s="16">
        <v>1259870</v>
      </c>
      <c r="J43" s="17"/>
      <c r="K43" s="18" t="s">
        <v>35</v>
      </c>
      <c r="L43" s="1"/>
    </row>
    <row r="44" spans="1:12" ht="15" customHeight="1" x14ac:dyDescent="0.25">
      <c r="A44" s="14" t="s">
        <v>35</v>
      </c>
      <c r="B44" s="14" t="s">
        <v>86</v>
      </c>
      <c r="C44" s="14" t="s">
        <v>35</v>
      </c>
      <c r="D44" s="15" t="s">
        <v>87</v>
      </c>
      <c r="E44" s="16">
        <v>809543</v>
      </c>
      <c r="F44" s="16">
        <v>809543</v>
      </c>
      <c r="G44" s="16">
        <v>800653</v>
      </c>
      <c r="H44" s="16">
        <v>843170</v>
      </c>
      <c r="I44" s="16">
        <v>1176610</v>
      </c>
      <c r="J44" s="16">
        <f>I44-H44</f>
        <v>333440</v>
      </c>
      <c r="K44" s="18">
        <f>(J44/H44)</f>
        <v>0.39545999027479628</v>
      </c>
      <c r="L44" s="1"/>
    </row>
    <row r="45" spans="1:12" ht="15" customHeight="1" x14ac:dyDescent="0.25">
      <c r="A45" s="14" t="s">
        <v>35</v>
      </c>
      <c r="B45" s="14" t="s">
        <v>35</v>
      </c>
      <c r="C45" s="14" t="s">
        <v>88</v>
      </c>
      <c r="D45" s="15" t="s">
        <v>89</v>
      </c>
      <c r="E45" s="16">
        <v>800653</v>
      </c>
      <c r="F45" s="16">
        <v>800653</v>
      </c>
      <c r="G45" s="16">
        <v>800653</v>
      </c>
      <c r="H45" s="16">
        <v>834280</v>
      </c>
      <c r="I45" s="16">
        <v>1167720</v>
      </c>
      <c r="J45" s="16">
        <f>I45-H45</f>
        <v>333440</v>
      </c>
      <c r="K45" s="18">
        <f>(J45/H45)</f>
        <v>0.39967397036966007</v>
      </c>
      <c r="L45" s="1"/>
    </row>
    <row r="46" spans="1:12" ht="15" customHeight="1" x14ac:dyDescent="0.25">
      <c r="A46" s="14" t="s">
        <v>35</v>
      </c>
      <c r="B46" s="14" t="s">
        <v>35</v>
      </c>
      <c r="C46" s="14" t="s">
        <v>90</v>
      </c>
      <c r="D46" s="15" t="s">
        <v>91</v>
      </c>
      <c r="E46" s="16">
        <v>8880</v>
      </c>
      <c r="F46" s="16">
        <v>8880</v>
      </c>
      <c r="G46" s="16">
        <v>0</v>
      </c>
      <c r="H46" s="16">
        <v>8880</v>
      </c>
      <c r="I46" s="16">
        <v>8880</v>
      </c>
      <c r="J46" s="17"/>
      <c r="K46" s="18" t="s">
        <v>35</v>
      </c>
      <c r="L46" s="1"/>
    </row>
    <row r="47" spans="1:12" ht="15" customHeight="1" x14ac:dyDescent="0.25">
      <c r="A47" s="14" t="s">
        <v>35</v>
      </c>
      <c r="B47" s="14" t="s">
        <v>35</v>
      </c>
      <c r="C47" s="14" t="s">
        <v>92</v>
      </c>
      <c r="D47" s="15" t="s">
        <v>93</v>
      </c>
      <c r="E47" s="16">
        <v>10</v>
      </c>
      <c r="F47" s="16">
        <v>10</v>
      </c>
      <c r="G47" s="16">
        <v>0</v>
      </c>
      <c r="H47" s="16">
        <v>10</v>
      </c>
      <c r="I47" s="16">
        <v>10</v>
      </c>
      <c r="J47" s="17"/>
      <c r="K47" s="18" t="s">
        <v>35</v>
      </c>
      <c r="L47" s="1"/>
    </row>
    <row r="48" spans="1:12" ht="15" customHeight="1" x14ac:dyDescent="0.25">
      <c r="A48" s="14" t="s">
        <v>94</v>
      </c>
      <c r="B48" s="14" t="s">
        <v>35</v>
      </c>
      <c r="C48" s="14" t="s">
        <v>35</v>
      </c>
      <c r="D48" s="15" t="s">
        <v>95</v>
      </c>
      <c r="E48" s="16">
        <v>10</v>
      </c>
      <c r="F48" s="16">
        <v>1436950</v>
      </c>
      <c r="G48" s="16">
        <v>253598</v>
      </c>
      <c r="H48" s="16">
        <v>10</v>
      </c>
      <c r="I48" s="16">
        <v>10</v>
      </c>
      <c r="J48" s="17"/>
      <c r="K48" s="18" t="s">
        <v>35</v>
      </c>
      <c r="L48" s="1"/>
    </row>
    <row r="49" spans="1:12" ht="15" customHeight="1" x14ac:dyDescent="0.25">
      <c r="A49" s="14" t="s">
        <v>35</v>
      </c>
      <c r="B49" s="14" t="s">
        <v>52</v>
      </c>
      <c r="C49" s="14" t="s">
        <v>35</v>
      </c>
      <c r="D49" s="15" t="s">
        <v>96</v>
      </c>
      <c r="E49" s="16">
        <v>10</v>
      </c>
      <c r="F49" s="16">
        <v>1436950</v>
      </c>
      <c r="G49" s="16">
        <v>253598</v>
      </c>
      <c r="H49" s="16">
        <v>10</v>
      </c>
      <c r="I49" s="16">
        <v>10</v>
      </c>
      <c r="J49" s="17"/>
      <c r="K49" s="18" t="s">
        <v>35</v>
      </c>
      <c r="L49" s="1"/>
    </row>
    <row r="50" spans="1:12" ht="15" customHeight="1" x14ac:dyDescent="0.25">
      <c r="A50" s="14" t="s">
        <v>97</v>
      </c>
      <c r="B50" s="14" t="s">
        <v>35</v>
      </c>
      <c r="C50" s="14" t="s">
        <v>35</v>
      </c>
      <c r="D50" s="15" t="s">
        <v>98</v>
      </c>
      <c r="E50" s="16">
        <v>75265</v>
      </c>
      <c r="F50" s="16">
        <v>327970</v>
      </c>
      <c r="G50" s="16">
        <v>27846</v>
      </c>
      <c r="H50" s="16">
        <v>78427</v>
      </c>
      <c r="I50" s="16">
        <v>133107</v>
      </c>
      <c r="J50" s="16">
        <f>I50-H50</f>
        <v>54680</v>
      </c>
      <c r="K50" s="18">
        <f>(J50/H50)</f>
        <v>0.69720886939446869</v>
      </c>
      <c r="L50" s="1"/>
    </row>
    <row r="51" spans="1:12" ht="15" customHeight="1" x14ac:dyDescent="0.25">
      <c r="A51" s="14" t="s">
        <v>35</v>
      </c>
      <c r="B51" s="14" t="s">
        <v>99</v>
      </c>
      <c r="C51" s="14" t="s">
        <v>35</v>
      </c>
      <c r="D51" s="15" t="s">
        <v>100</v>
      </c>
      <c r="E51" s="16">
        <v>27859</v>
      </c>
      <c r="F51" s="16">
        <v>27859</v>
      </c>
      <c r="G51" s="16">
        <v>4015</v>
      </c>
      <c r="H51" s="16">
        <v>29029</v>
      </c>
      <c r="I51" s="16">
        <v>93832</v>
      </c>
      <c r="J51" s="16">
        <f>I51-H51</f>
        <v>64803</v>
      </c>
      <c r="K51" s="18">
        <f>(J51/H51)</f>
        <v>2.2323538530435081</v>
      </c>
      <c r="L51" s="1"/>
    </row>
    <row r="52" spans="1:12" ht="15" customHeight="1" x14ac:dyDescent="0.25">
      <c r="A52" s="14" t="s">
        <v>35</v>
      </c>
      <c r="B52" s="14" t="s">
        <v>37</v>
      </c>
      <c r="C52" s="14" t="s">
        <v>35</v>
      </c>
      <c r="D52" s="15" t="s">
        <v>101</v>
      </c>
      <c r="E52" s="16">
        <v>27539</v>
      </c>
      <c r="F52" s="16">
        <v>280244</v>
      </c>
      <c r="G52" s="16">
        <v>21605</v>
      </c>
      <c r="H52" s="16">
        <v>28696</v>
      </c>
      <c r="I52" s="16">
        <v>39275</v>
      </c>
      <c r="J52" s="16">
        <f>I52-H52</f>
        <v>10579</v>
      </c>
      <c r="K52" s="18">
        <f>(J52/H52)</f>
        <v>0.3686576526345135</v>
      </c>
      <c r="L52" s="1"/>
    </row>
    <row r="53" spans="1:12" ht="15" customHeight="1" x14ac:dyDescent="0.25">
      <c r="A53" s="14" t="s">
        <v>35</v>
      </c>
      <c r="B53" s="14" t="s">
        <v>102</v>
      </c>
      <c r="C53" s="14" t="s">
        <v>35</v>
      </c>
      <c r="D53" s="15" t="s">
        <v>103</v>
      </c>
      <c r="E53" s="16">
        <v>4515</v>
      </c>
      <c r="F53" s="16">
        <v>4515</v>
      </c>
      <c r="G53" s="16">
        <v>1929</v>
      </c>
      <c r="H53" s="16">
        <v>4705</v>
      </c>
      <c r="I53" s="16">
        <v>0</v>
      </c>
      <c r="J53" s="16">
        <f>I53-H53</f>
        <v>-4705</v>
      </c>
      <c r="K53" s="18">
        <f>(J53/H53)</f>
        <v>-1</v>
      </c>
      <c r="L53" s="1"/>
    </row>
    <row r="54" spans="1:12" ht="15" customHeight="1" x14ac:dyDescent="0.25">
      <c r="A54" s="14" t="s">
        <v>35</v>
      </c>
      <c r="B54" s="14" t="s">
        <v>45</v>
      </c>
      <c r="C54" s="14" t="s">
        <v>35</v>
      </c>
      <c r="D54" s="15" t="s">
        <v>104</v>
      </c>
      <c r="E54" s="16">
        <v>15352</v>
      </c>
      <c r="F54" s="16">
        <v>15352</v>
      </c>
      <c r="G54" s="16">
        <v>297</v>
      </c>
      <c r="H54" s="16">
        <v>15997</v>
      </c>
      <c r="I54" s="16">
        <v>0</v>
      </c>
      <c r="J54" s="16">
        <f>I54-H54</f>
        <v>-15997</v>
      </c>
      <c r="K54" s="18">
        <f>(J54/H54)</f>
        <v>-1</v>
      </c>
      <c r="L54" s="1"/>
    </row>
    <row r="55" spans="1:12" ht="15" customHeight="1" x14ac:dyDescent="0.25">
      <c r="A55" s="14" t="s">
        <v>105</v>
      </c>
      <c r="B55" s="14" t="s">
        <v>35</v>
      </c>
      <c r="C55" s="14" t="s">
        <v>35</v>
      </c>
      <c r="D55" s="15" t="s">
        <v>106</v>
      </c>
      <c r="E55" s="16">
        <v>1152282</v>
      </c>
      <c r="F55" s="16">
        <v>1152282</v>
      </c>
      <c r="G55" s="16">
        <v>487032</v>
      </c>
      <c r="H55" s="16">
        <v>1175531</v>
      </c>
      <c r="I55" s="16">
        <v>1175531</v>
      </c>
      <c r="J55" s="17"/>
      <c r="K55" s="18" t="s">
        <v>35</v>
      </c>
      <c r="L55" s="1"/>
    </row>
    <row r="56" spans="1:12" ht="15" customHeight="1" x14ac:dyDescent="0.25">
      <c r="A56" s="14" t="s">
        <v>35</v>
      </c>
      <c r="B56" s="14" t="s">
        <v>45</v>
      </c>
      <c r="C56" s="14" t="s">
        <v>35</v>
      </c>
      <c r="D56" s="15" t="s">
        <v>58</v>
      </c>
      <c r="E56" s="16">
        <v>1152282</v>
      </c>
      <c r="F56" s="16">
        <v>1152282</v>
      </c>
      <c r="G56" s="16">
        <v>487032</v>
      </c>
      <c r="H56" s="16">
        <v>1175531</v>
      </c>
      <c r="I56" s="16">
        <v>1175531</v>
      </c>
      <c r="J56" s="17"/>
      <c r="K56" s="18" t="s">
        <v>35</v>
      </c>
      <c r="L56" s="1"/>
    </row>
    <row r="57" spans="1:12" ht="15" customHeight="1" x14ac:dyDescent="0.25">
      <c r="A57" s="14" t="s">
        <v>107</v>
      </c>
      <c r="B57" s="14" t="s">
        <v>35</v>
      </c>
      <c r="C57" s="14" t="s">
        <v>35</v>
      </c>
      <c r="D57" s="15" t="s">
        <v>108</v>
      </c>
      <c r="E57" s="16">
        <v>0</v>
      </c>
      <c r="F57" s="16">
        <v>0</v>
      </c>
      <c r="G57" s="16">
        <v>0</v>
      </c>
      <c r="H57" s="16">
        <v>0</v>
      </c>
      <c r="I57" s="16">
        <v>10</v>
      </c>
      <c r="J57" s="16">
        <f>I57-H57</f>
        <v>10</v>
      </c>
      <c r="K57" s="18" t="s">
        <v>35</v>
      </c>
      <c r="L57" s="1"/>
    </row>
    <row r="58" spans="1:12" ht="15" customHeight="1" x14ac:dyDescent="0.25">
      <c r="A58" s="14" t="s">
        <v>35</v>
      </c>
      <c r="B58" s="14" t="s">
        <v>86</v>
      </c>
      <c r="C58" s="14" t="s">
        <v>35</v>
      </c>
      <c r="D58" s="15" t="s">
        <v>87</v>
      </c>
      <c r="E58" s="16">
        <v>0</v>
      </c>
      <c r="F58" s="16">
        <v>0</v>
      </c>
      <c r="G58" s="16">
        <v>0</v>
      </c>
      <c r="H58" s="16">
        <v>0</v>
      </c>
      <c r="I58" s="16">
        <v>10</v>
      </c>
      <c r="J58" s="16">
        <f>I58-H58</f>
        <v>10</v>
      </c>
      <c r="K58" s="18" t="s">
        <v>35</v>
      </c>
      <c r="L58" s="1"/>
    </row>
    <row r="59" spans="1:12" ht="15" customHeight="1" x14ac:dyDescent="0.25">
      <c r="A59" s="14" t="s">
        <v>35</v>
      </c>
      <c r="B59" s="14" t="s">
        <v>35</v>
      </c>
      <c r="C59" s="14" t="s">
        <v>90</v>
      </c>
      <c r="D59" s="15" t="s">
        <v>91</v>
      </c>
      <c r="E59" s="16">
        <v>0</v>
      </c>
      <c r="F59" s="16">
        <v>0</v>
      </c>
      <c r="G59" s="16">
        <v>0</v>
      </c>
      <c r="H59" s="16">
        <v>0</v>
      </c>
      <c r="I59" s="16">
        <v>10</v>
      </c>
      <c r="J59" s="16">
        <f>I59-H59</f>
        <v>10</v>
      </c>
      <c r="K59" s="18" t="s">
        <v>35</v>
      </c>
      <c r="L59" s="1"/>
    </row>
    <row r="60" spans="1:12" ht="15" customHeight="1" x14ac:dyDescent="0.25">
      <c r="A60" s="14" t="s">
        <v>109</v>
      </c>
      <c r="B60" s="14" t="s">
        <v>35</v>
      </c>
      <c r="C60" s="14" t="s">
        <v>35</v>
      </c>
      <c r="D60" s="15" t="s">
        <v>110</v>
      </c>
      <c r="E60" s="16">
        <v>8880</v>
      </c>
      <c r="F60" s="16">
        <v>3141037</v>
      </c>
      <c r="G60" s="16">
        <v>3136602</v>
      </c>
      <c r="H60" s="16">
        <v>8880</v>
      </c>
      <c r="I60" s="16">
        <v>8880</v>
      </c>
      <c r="J60" s="17"/>
      <c r="K60" s="18" t="s">
        <v>35</v>
      </c>
      <c r="L60" s="1"/>
    </row>
    <row r="61" spans="1:12" ht="15" customHeight="1" x14ac:dyDescent="0.25">
      <c r="A61" s="14" t="s">
        <v>35</v>
      </c>
      <c r="B61" s="14" t="s">
        <v>45</v>
      </c>
      <c r="C61" s="14" t="s">
        <v>35</v>
      </c>
      <c r="D61" s="15" t="s">
        <v>111</v>
      </c>
      <c r="E61" s="16">
        <v>8880</v>
      </c>
      <c r="F61" s="16">
        <v>3141037</v>
      </c>
      <c r="G61" s="16">
        <v>3136602</v>
      </c>
      <c r="H61" s="16">
        <v>8880</v>
      </c>
      <c r="I61" s="16">
        <v>8880</v>
      </c>
      <c r="J61" s="17"/>
      <c r="K61" s="18" t="s">
        <v>35</v>
      </c>
      <c r="L61" s="1"/>
    </row>
    <row r="62" spans="1:12" ht="15" customHeight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"/>
    </row>
    <row r="63" spans="1:12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x14ac:dyDescent="0.25">
      <c r="A64" s="42" t="s">
        <v>112</v>
      </c>
      <c r="B64" s="43"/>
      <c r="C64" s="43"/>
      <c r="D64" s="43"/>
      <c r="E64" s="20">
        <v>318222379</v>
      </c>
      <c r="F64" s="20">
        <v>315499745</v>
      </c>
      <c r="G64" s="20">
        <v>194898584</v>
      </c>
      <c r="H64" s="20">
        <v>329516472</v>
      </c>
      <c r="I64" s="20">
        <v>329795005</v>
      </c>
      <c r="J64" s="20">
        <v>278533</v>
      </c>
      <c r="K64" s="21">
        <v>8.452779258937927E-4</v>
      </c>
      <c r="L64" s="1"/>
    </row>
    <row r="65" spans="1:12" ht="15" customHeight="1" x14ac:dyDescent="0.25">
      <c r="A65" s="44" t="s">
        <v>113</v>
      </c>
      <c r="B65" s="45"/>
      <c r="C65" s="45"/>
      <c r="D65" s="45"/>
      <c r="E65" s="45"/>
      <c r="F65" s="45"/>
      <c r="G65" s="45"/>
      <c r="H65" s="45"/>
      <c r="I65" s="45"/>
      <c r="J65" s="1"/>
      <c r="K65" s="1"/>
      <c r="L65" s="1"/>
    </row>
    <row r="66" spans="1:12" ht="5.0999999999999996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7">
    <mergeCell ref="J10:J11"/>
    <mergeCell ref="K10:K11"/>
    <mergeCell ref="A64:D64"/>
    <mergeCell ref="A65:I65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78740157480314965" right="0.78740157480314965" top="0.78740157480314965" bottom="0.78740157480314965" header="0" footer="0"/>
  <pageSetup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L64"/>
  <sheetViews>
    <sheetView workbookViewId="0">
      <selection activeCell="J10" sqref="J10:J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4.710937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114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115</v>
      </c>
      <c r="F11" s="8" t="s">
        <v>115</v>
      </c>
      <c r="G11" s="8" t="s">
        <v>115</v>
      </c>
      <c r="H11" s="8" t="s">
        <v>116</v>
      </c>
      <c r="I11" s="8" t="s">
        <v>116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269460530</v>
      </c>
      <c r="F12" s="12">
        <v>272420178</v>
      </c>
      <c r="G12" s="12">
        <v>177465268</v>
      </c>
      <c r="H12" s="12">
        <v>280777872</v>
      </c>
      <c r="I12" s="12">
        <v>281091885</v>
      </c>
      <c r="J12" s="12">
        <f>I12-H12</f>
        <v>314013</v>
      </c>
      <c r="K12" s="13">
        <f>(J12/H12)</f>
        <v>1.1183680457554006E-3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3076875</v>
      </c>
      <c r="F13" s="16">
        <v>3111092</v>
      </c>
      <c r="G13" s="16">
        <v>3111092</v>
      </c>
      <c r="H13" s="16">
        <v>3206104</v>
      </c>
      <c r="I13" s="16">
        <v>3206104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3076875</v>
      </c>
      <c r="F14" s="16">
        <v>3111092</v>
      </c>
      <c r="G14" s="16">
        <v>3111092</v>
      </c>
      <c r="H14" s="16">
        <v>3206104</v>
      </c>
      <c r="I14" s="16">
        <v>3206104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0</v>
      </c>
      <c r="F15" s="16">
        <v>34217</v>
      </c>
      <c r="G15" s="16">
        <v>34217</v>
      </c>
      <c r="H15" s="16">
        <v>0</v>
      </c>
      <c r="I15" s="16">
        <v>0</v>
      </c>
      <c r="J15" s="17"/>
      <c r="K15" s="18" t="s">
        <v>35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3076875</v>
      </c>
      <c r="F16" s="16">
        <v>3076875</v>
      </c>
      <c r="G16" s="16">
        <v>3076875</v>
      </c>
      <c r="H16" s="16">
        <v>3206104</v>
      </c>
      <c r="I16" s="16">
        <v>3206104</v>
      </c>
      <c r="J16" s="17"/>
      <c r="K16" s="18" t="s">
        <v>35</v>
      </c>
      <c r="L16" s="1"/>
    </row>
    <row r="17" spans="1:12" ht="15" customHeight="1" x14ac:dyDescent="0.25">
      <c r="A17" s="14" t="s">
        <v>45</v>
      </c>
      <c r="B17" s="14" t="s">
        <v>35</v>
      </c>
      <c r="C17" s="14" t="s">
        <v>35</v>
      </c>
      <c r="D17" s="15" t="s">
        <v>46</v>
      </c>
      <c r="E17" s="16">
        <v>3004251</v>
      </c>
      <c r="F17" s="16">
        <v>3004251</v>
      </c>
      <c r="G17" s="16">
        <v>3068719</v>
      </c>
      <c r="H17" s="16">
        <v>3130430</v>
      </c>
      <c r="I17" s="16">
        <v>3403210</v>
      </c>
      <c r="J17" s="16">
        <f>I17-H17</f>
        <v>272780</v>
      </c>
      <c r="K17" s="18">
        <f>(J17/H17)</f>
        <v>8.7138188683343817E-2</v>
      </c>
      <c r="L17" s="1"/>
    </row>
    <row r="18" spans="1:12" ht="15" customHeight="1" x14ac:dyDescent="0.25">
      <c r="A18" s="14" t="s">
        <v>35</v>
      </c>
      <c r="B18" s="14" t="s">
        <v>39</v>
      </c>
      <c r="C18" s="14" t="s">
        <v>35</v>
      </c>
      <c r="D18" s="15" t="s">
        <v>47</v>
      </c>
      <c r="E18" s="16">
        <v>3004251</v>
      </c>
      <c r="F18" s="16">
        <v>3004251</v>
      </c>
      <c r="G18" s="16">
        <v>3068719</v>
      </c>
      <c r="H18" s="16">
        <v>3130430</v>
      </c>
      <c r="I18" s="16">
        <v>3403210</v>
      </c>
      <c r="J18" s="16">
        <f>I18-H18</f>
        <v>272780</v>
      </c>
      <c r="K18" s="18">
        <f>(J18/H18)</f>
        <v>8.7138188683343817E-2</v>
      </c>
      <c r="L18" s="1"/>
    </row>
    <row r="19" spans="1:12" ht="15" customHeight="1" x14ac:dyDescent="0.25">
      <c r="A19" s="14" t="s">
        <v>48</v>
      </c>
      <c r="B19" s="14" t="s">
        <v>35</v>
      </c>
      <c r="C19" s="14" t="s">
        <v>35</v>
      </c>
      <c r="D19" s="15" t="s">
        <v>49</v>
      </c>
      <c r="E19" s="16">
        <v>477623</v>
      </c>
      <c r="F19" s="16">
        <v>477623</v>
      </c>
      <c r="G19" s="16">
        <v>330581</v>
      </c>
      <c r="H19" s="16">
        <v>497683</v>
      </c>
      <c r="I19" s="16">
        <v>497683</v>
      </c>
      <c r="J19" s="17"/>
      <c r="K19" s="18" t="s">
        <v>35</v>
      </c>
      <c r="L19" s="1"/>
    </row>
    <row r="20" spans="1:12" ht="15" customHeight="1" x14ac:dyDescent="0.25">
      <c r="A20" s="14" t="s">
        <v>35</v>
      </c>
      <c r="B20" s="14" t="s">
        <v>14</v>
      </c>
      <c r="C20" s="14" t="s">
        <v>35</v>
      </c>
      <c r="D20" s="15" t="s">
        <v>50</v>
      </c>
      <c r="E20" s="16">
        <v>10</v>
      </c>
      <c r="F20" s="16">
        <v>10</v>
      </c>
      <c r="G20" s="16">
        <v>294497</v>
      </c>
      <c r="H20" s="16">
        <v>10</v>
      </c>
      <c r="I20" s="16">
        <v>10</v>
      </c>
      <c r="J20" s="17"/>
      <c r="K20" s="18" t="s">
        <v>35</v>
      </c>
      <c r="L20" s="1"/>
    </row>
    <row r="21" spans="1:12" ht="15" customHeight="1" x14ac:dyDescent="0.25">
      <c r="A21" s="14" t="s">
        <v>35</v>
      </c>
      <c r="B21" s="14" t="s">
        <v>39</v>
      </c>
      <c r="C21" s="14" t="s">
        <v>35</v>
      </c>
      <c r="D21" s="15" t="s">
        <v>51</v>
      </c>
      <c r="E21" s="16">
        <v>0</v>
      </c>
      <c r="F21" s="16">
        <v>0</v>
      </c>
      <c r="G21" s="16">
        <v>28907</v>
      </c>
      <c r="H21" s="16">
        <v>0</v>
      </c>
      <c r="I21" s="16">
        <v>0</v>
      </c>
      <c r="J21" s="17"/>
      <c r="K21" s="18" t="s">
        <v>35</v>
      </c>
      <c r="L21" s="1"/>
    </row>
    <row r="22" spans="1:12" ht="15" customHeight="1" x14ac:dyDescent="0.25">
      <c r="A22" s="14" t="s">
        <v>35</v>
      </c>
      <c r="B22" s="14" t="s">
        <v>52</v>
      </c>
      <c r="C22" s="14" t="s">
        <v>35</v>
      </c>
      <c r="D22" s="15" t="s">
        <v>53</v>
      </c>
      <c r="E22" s="16">
        <v>477613</v>
      </c>
      <c r="F22" s="16">
        <v>477613</v>
      </c>
      <c r="G22" s="16">
        <v>7177</v>
      </c>
      <c r="H22" s="16">
        <v>497673</v>
      </c>
      <c r="I22" s="16">
        <v>497673</v>
      </c>
      <c r="J22" s="17"/>
      <c r="K22" s="18" t="s">
        <v>35</v>
      </c>
      <c r="L22" s="1"/>
    </row>
    <row r="23" spans="1:12" ht="15" customHeight="1" x14ac:dyDescent="0.25">
      <c r="A23" s="14" t="s">
        <v>11</v>
      </c>
      <c r="B23" s="14" t="s">
        <v>35</v>
      </c>
      <c r="C23" s="14" t="s">
        <v>35</v>
      </c>
      <c r="D23" s="15" t="s">
        <v>54</v>
      </c>
      <c r="E23" s="16">
        <v>262348214</v>
      </c>
      <c r="F23" s="16">
        <v>263736662</v>
      </c>
      <c r="G23" s="16">
        <v>170425853</v>
      </c>
      <c r="H23" s="16">
        <v>273366839</v>
      </c>
      <c r="I23" s="16">
        <v>273408072</v>
      </c>
      <c r="J23" s="16">
        <f>I23-H23</f>
        <v>41233</v>
      </c>
      <c r="K23" s="18">
        <f>(J23/H23)</f>
        <v>1.5083394954133408E-4</v>
      </c>
      <c r="L23" s="1"/>
    </row>
    <row r="24" spans="1:12" ht="15" customHeight="1" x14ac:dyDescent="0.25">
      <c r="A24" s="14" t="s">
        <v>35</v>
      </c>
      <c r="B24" s="14" t="s">
        <v>14</v>
      </c>
      <c r="C24" s="14" t="s">
        <v>35</v>
      </c>
      <c r="D24" s="15" t="s">
        <v>55</v>
      </c>
      <c r="E24" s="16">
        <v>262348214</v>
      </c>
      <c r="F24" s="16">
        <v>263736662</v>
      </c>
      <c r="G24" s="16">
        <v>170425853</v>
      </c>
      <c r="H24" s="16">
        <v>273366839</v>
      </c>
      <c r="I24" s="16">
        <v>273408072</v>
      </c>
      <c r="J24" s="16">
        <f>I24-H24</f>
        <v>41233</v>
      </c>
      <c r="K24" s="18">
        <f>(J24/H24)</f>
        <v>1.5083394954133408E-4</v>
      </c>
      <c r="L24" s="1"/>
    </row>
    <row r="25" spans="1:12" ht="15" customHeight="1" x14ac:dyDescent="0.25">
      <c r="A25" s="14" t="s">
        <v>56</v>
      </c>
      <c r="B25" s="14" t="s">
        <v>35</v>
      </c>
      <c r="C25" s="14" t="s">
        <v>35</v>
      </c>
      <c r="D25" s="15" t="s">
        <v>57</v>
      </c>
      <c r="E25" s="16">
        <v>553557</v>
      </c>
      <c r="F25" s="16">
        <v>553557</v>
      </c>
      <c r="G25" s="16">
        <v>276318</v>
      </c>
      <c r="H25" s="16">
        <v>576806</v>
      </c>
      <c r="I25" s="16">
        <v>576806</v>
      </c>
      <c r="J25" s="17"/>
      <c r="K25" s="18" t="s">
        <v>35</v>
      </c>
      <c r="L25" s="1"/>
    </row>
    <row r="26" spans="1:12" ht="15" customHeight="1" x14ac:dyDescent="0.25">
      <c r="A26" s="14" t="s">
        <v>35</v>
      </c>
      <c r="B26" s="14" t="s">
        <v>45</v>
      </c>
      <c r="C26" s="14" t="s">
        <v>35</v>
      </c>
      <c r="D26" s="15" t="s">
        <v>58</v>
      </c>
      <c r="E26" s="16">
        <v>553557</v>
      </c>
      <c r="F26" s="16">
        <v>553557</v>
      </c>
      <c r="G26" s="16">
        <v>246673</v>
      </c>
      <c r="H26" s="16">
        <v>576806</v>
      </c>
      <c r="I26" s="16">
        <v>576806</v>
      </c>
      <c r="J26" s="17"/>
      <c r="K26" s="18" t="s">
        <v>35</v>
      </c>
      <c r="L26" s="1"/>
    </row>
    <row r="27" spans="1:12" ht="15" customHeight="1" x14ac:dyDescent="0.25">
      <c r="A27" s="14" t="s">
        <v>35</v>
      </c>
      <c r="B27" s="14" t="s">
        <v>59</v>
      </c>
      <c r="C27" s="14" t="s">
        <v>35</v>
      </c>
      <c r="D27" s="15" t="s">
        <v>60</v>
      </c>
      <c r="E27" s="16">
        <v>0</v>
      </c>
      <c r="F27" s="16">
        <v>0</v>
      </c>
      <c r="G27" s="16">
        <v>29645</v>
      </c>
      <c r="H27" s="16">
        <v>0</v>
      </c>
      <c r="I27" s="16">
        <v>0</v>
      </c>
      <c r="J27" s="17"/>
      <c r="K27" s="18" t="s">
        <v>35</v>
      </c>
      <c r="L27" s="1"/>
    </row>
    <row r="28" spans="1:12" ht="15" customHeight="1" x14ac:dyDescent="0.25">
      <c r="A28" s="14" t="s">
        <v>61</v>
      </c>
      <c r="B28" s="14" t="s">
        <v>35</v>
      </c>
      <c r="C28" s="14" t="s">
        <v>35</v>
      </c>
      <c r="D28" s="15" t="s">
        <v>62</v>
      </c>
      <c r="E28" s="16">
        <v>0</v>
      </c>
      <c r="F28" s="16">
        <v>252705</v>
      </c>
      <c r="G28" s="16">
        <v>252705</v>
      </c>
      <c r="H28" s="16">
        <v>0</v>
      </c>
      <c r="I28" s="16">
        <v>0</v>
      </c>
      <c r="J28" s="17"/>
      <c r="K28" s="18" t="s">
        <v>35</v>
      </c>
      <c r="L28" s="1"/>
    </row>
    <row r="29" spans="1:12" ht="15" customHeight="1" x14ac:dyDescent="0.25">
      <c r="A29" s="14" t="s">
        <v>35</v>
      </c>
      <c r="B29" s="14" t="s">
        <v>39</v>
      </c>
      <c r="C29" s="14" t="s">
        <v>35</v>
      </c>
      <c r="D29" s="15" t="s">
        <v>40</v>
      </c>
      <c r="E29" s="16">
        <v>0</v>
      </c>
      <c r="F29" s="16">
        <v>252705</v>
      </c>
      <c r="G29" s="16">
        <v>252705</v>
      </c>
      <c r="H29" s="16">
        <v>0</v>
      </c>
      <c r="I29" s="16">
        <v>0</v>
      </c>
      <c r="J29" s="17"/>
      <c r="K29" s="18" t="s">
        <v>35</v>
      </c>
      <c r="L29" s="1"/>
    </row>
    <row r="30" spans="1:12" ht="15" customHeight="1" x14ac:dyDescent="0.25">
      <c r="A30" s="14" t="s">
        <v>35</v>
      </c>
      <c r="B30" s="14" t="s">
        <v>35</v>
      </c>
      <c r="C30" s="14" t="s">
        <v>63</v>
      </c>
      <c r="D30" s="15" t="s">
        <v>64</v>
      </c>
      <c r="E30" s="16">
        <v>0</v>
      </c>
      <c r="F30" s="16">
        <v>252705</v>
      </c>
      <c r="G30" s="16">
        <v>252705</v>
      </c>
      <c r="H30" s="16">
        <v>0</v>
      </c>
      <c r="I30" s="16">
        <v>0</v>
      </c>
      <c r="J30" s="17"/>
      <c r="K30" s="18" t="s">
        <v>35</v>
      </c>
      <c r="L30" s="1"/>
    </row>
    <row r="31" spans="1:12" ht="15" customHeight="1" x14ac:dyDescent="0.25">
      <c r="A31" s="14" t="s">
        <v>65</v>
      </c>
      <c r="B31" s="14" t="s">
        <v>35</v>
      </c>
      <c r="C31" s="14" t="s">
        <v>35</v>
      </c>
      <c r="D31" s="15" t="s">
        <v>66</v>
      </c>
      <c r="E31" s="16">
        <v>10</v>
      </c>
      <c r="F31" s="16">
        <v>1284288</v>
      </c>
      <c r="G31" s="16">
        <v>0</v>
      </c>
      <c r="H31" s="16">
        <v>10</v>
      </c>
      <c r="I31" s="16">
        <v>10</v>
      </c>
      <c r="J31" s="17"/>
      <c r="K31" s="18" t="s">
        <v>35</v>
      </c>
      <c r="L31" s="1"/>
    </row>
    <row r="32" spans="1:12" ht="15" customHeight="1" x14ac:dyDescent="0.25">
      <c r="A32" s="10" t="s">
        <v>35</v>
      </c>
      <c r="B32" s="10" t="s">
        <v>35</v>
      </c>
      <c r="C32" s="10" t="s">
        <v>35</v>
      </c>
      <c r="D32" s="11" t="s">
        <v>67</v>
      </c>
      <c r="E32" s="12">
        <v>269460530</v>
      </c>
      <c r="F32" s="12">
        <v>272420178</v>
      </c>
      <c r="G32" s="12">
        <v>178920321</v>
      </c>
      <c r="H32" s="12">
        <v>280777872</v>
      </c>
      <c r="I32" s="12">
        <v>281091885</v>
      </c>
      <c r="J32" s="12">
        <f t="shared" ref="J32:J37" si="0">I32-H32</f>
        <v>314013</v>
      </c>
      <c r="K32" s="13">
        <f t="shared" ref="K32:K37" si="1">(J32/H32)</f>
        <v>1.1183680457554006E-3</v>
      </c>
      <c r="L32" s="1"/>
    </row>
    <row r="33" spans="1:12" ht="15" customHeight="1" x14ac:dyDescent="0.25">
      <c r="A33" s="14" t="s">
        <v>68</v>
      </c>
      <c r="B33" s="14" t="s">
        <v>35</v>
      </c>
      <c r="C33" s="14" t="s">
        <v>35</v>
      </c>
      <c r="D33" s="15" t="s">
        <v>69</v>
      </c>
      <c r="E33" s="16">
        <v>238514867</v>
      </c>
      <c r="F33" s="16">
        <v>235532043</v>
      </c>
      <c r="G33" s="16">
        <v>159753935</v>
      </c>
      <c r="H33" s="16">
        <v>248532492</v>
      </c>
      <c r="I33" s="16">
        <v>248104431</v>
      </c>
      <c r="J33" s="16">
        <f t="shared" si="0"/>
        <v>-428061</v>
      </c>
      <c r="K33" s="18">
        <f t="shared" si="1"/>
        <v>-1.7223542747078721E-3</v>
      </c>
      <c r="L33" s="1"/>
    </row>
    <row r="34" spans="1:12" ht="15" customHeight="1" x14ac:dyDescent="0.25">
      <c r="A34" s="14" t="s">
        <v>70</v>
      </c>
      <c r="B34" s="14" t="s">
        <v>35</v>
      </c>
      <c r="C34" s="14" t="s">
        <v>35</v>
      </c>
      <c r="D34" s="15" t="s">
        <v>71</v>
      </c>
      <c r="E34" s="16">
        <v>27333850</v>
      </c>
      <c r="F34" s="16">
        <v>30839663</v>
      </c>
      <c r="G34" s="16">
        <v>13451858</v>
      </c>
      <c r="H34" s="16">
        <v>28481872</v>
      </c>
      <c r="I34" s="16">
        <v>29597401</v>
      </c>
      <c r="J34" s="16">
        <f t="shared" si="0"/>
        <v>1115529</v>
      </c>
      <c r="K34" s="18">
        <f t="shared" si="1"/>
        <v>3.9166280924231384E-2</v>
      </c>
      <c r="L34" s="1"/>
    </row>
    <row r="35" spans="1:12" ht="15" customHeight="1" x14ac:dyDescent="0.25">
      <c r="A35" s="14" t="s">
        <v>75</v>
      </c>
      <c r="B35" s="14" t="s">
        <v>35</v>
      </c>
      <c r="C35" s="14" t="s">
        <v>35</v>
      </c>
      <c r="D35" s="15" t="s">
        <v>38</v>
      </c>
      <c r="E35" s="16">
        <v>2982971</v>
      </c>
      <c r="F35" s="16">
        <v>2982971</v>
      </c>
      <c r="G35" s="16">
        <v>2982951</v>
      </c>
      <c r="H35" s="16">
        <v>3108255</v>
      </c>
      <c r="I35" s="16">
        <v>2680110</v>
      </c>
      <c r="J35" s="16">
        <f t="shared" si="0"/>
        <v>-428145</v>
      </c>
      <c r="K35" s="18">
        <f t="shared" si="1"/>
        <v>-0.1377444900756212</v>
      </c>
      <c r="L35" s="1"/>
    </row>
    <row r="36" spans="1:12" ht="15" customHeight="1" x14ac:dyDescent="0.25">
      <c r="A36" s="14" t="s">
        <v>35</v>
      </c>
      <c r="B36" s="14" t="s">
        <v>14</v>
      </c>
      <c r="C36" s="14" t="s">
        <v>35</v>
      </c>
      <c r="D36" s="15" t="s">
        <v>76</v>
      </c>
      <c r="E36" s="16">
        <v>761921</v>
      </c>
      <c r="F36" s="16">
        <v>761921</v>
      </c>
      <c r="G36" s="16">
        <v>761921</v>
      </c>
      <c r="H36" s="16">
        <v>793922</v>
      </c>
      <c r="I36" s="16">
        <v>32337</v>
      </c>
      <c r="J36" s="16">
        <f t="shared" si="0"/>
        <v>-761585</v>
      </c>
      <c r="K36" s="18">
        <f t="shared" si="1"/>
        <v>-0.95926929849531817</v>
      </c>
      <c r="L36" s="1"/>
    </row>
    <row r="37" spans="1:12" ht="15" customHeight="1" x14ac:dyDescent="0.25">
      <c r="A37" s="14" t="s">
        <v>35</v>
      </c>
      <c r="B37" s="14" t="s">
        <v>35</v>
      </c>
      <c r="C37" s="14" t="s">
        <v>77</v>
      </c>
      <c r="D37" s="15" t="s">
        <v>78</v>
      </c>
      <c r="E37" s="16">
        <v>730897</v>
      </c>
      <c r="F37" s="16">
        <v>730897</v>
      </c>
      <c r="G37" s="16">
        <v>730897</v>
      </c>
      <c r="H37" s="16">
        <v>761595</v>
      </c>
      <c r="I37" s="16">
        <v>10</v>
      </c>
      <c r="J37" s="16">
        <f t="shared" si="0"/>
        <v>-761585</v>
      </c>
      <c r="K37" s="18">
        <f t="shared" si="1"/>
        <v>-0.99998686966169681</v>
      </c>
      <c r="L37" s="1"/>
    </row>
    <row r="38" spans="1:12" ht="15" customHeight="1" x14ac:dyDescent="0.25">
      <c r="A38" s="14" t="s">
        <v>35</v>
      </c>
      <c r="B38" s="14" t="s">
        <v>35</v>
      </c>
      <c r="C38" s="14" t="s">
        <v>79</v>
      </c>
      <c r="D38" s="15" t="s">
        <v>80</v>
      </c>
      <c r="E38" s="16">
        <v>31024</v>
      </c>
      <c r="F38" s="16">
        <v>31024</v>
      </c>
      <c r="G38" s="16">
        <v>31024</v>
      </c>
      <c r="H38" s="16">
        <v>32327</v>
      </c>
      <c r="I38" s="16">
        <v>32327</v>
      </c>
      <c r="J38" s="17"/>
      <c r="K38" s="18" t="s">
        <v>35</v>
      </c>
      <c r="L38" s="1"/>
    </row>
    <row r="39" spans="1:12" ht="15" customHeight="1" x14ac:dyDescent="0.25">
      <c r="A39" s="14" t="s">
        <v>35</v>
      </c>
      <c r="B39" s="14" t="s">
        <v>39</v>
      </c>
      <c r="C39" s="14" t="s">
        <v>35</v>
      </c>
      <c r="D39" s="15" t="s">
        <v>81</v>
      </c>
      <c r="E39" s="16">
        <v>1420377</v>
      </c>
      <c r="F39" s="16">
        <v>1420377</v>
      </c>
      <c r="G39" s="16">
        <v>1420377</v>
      </c>
      <c r="H39" s="16">
        <v>1480033</v>
      </c>
      <c r="I39" s="16">
        <v>1480033</v>
      </c>
      <c r="J39" s="17"/>
      <c r="K39" s="18" t="s">
        <v>35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82</v>
      </c>
      <c r="D40" s="15" t="s">
        <v>83</v>
      </c>
      <c r="E40" s="16">
        <v>211289</v>
      </c>
      <c r="F40" s="16">
        <v>211289</v>
      </c>
      <c r="G40" s="16">
        <v>211289</v>
      </c>
      <c r="H40" s="16">
        <v>220163</v>
      </c>
      <c r="I40" s="16">
        <v>220163</v>
      </c>
      <c r="J40" s="17"/>
      <c r="K40" s="18" t="s">
        <v>35</v>
      </c>
      <c r="L40" s="1"/>
    </row>
    <row r="41" spans="1:12" ht="15" customHeight="1" x14ac:dyDescent="0.25">
      <c r="A41" s="14" t="s">
        <v>35</v>
      </c>
      <c r="B41" s="14" t="s">
        <v>35</v>
      </c>
      <c r="C41" s="14" t="s">
        <v>84</v>
      </c>
      <c r="D41" s="15" t="s">
        <v>85</v>
      </c>
      <c r="E41" s="16">
        <v>1209088</v>
      </c>
      <c r="F41" s="16">
        <v>1209088</v>
      </c>
      <c r="G41" s="16">
        <v>1209088</v>
      </c>
      <c r="H41" s="16">
        <v>1259870</v>
      </c>
      <c r="I41" s="16">
        <v>1259870</v>
      </c>
      <c r="J41" s="17"/>
      <c r="K41" s="18" t="s">
        <v>35</v>
      </c>
      <c r="L41" s="1"/>
    </row>
    <row r="42" spans="1:12" ht="15" customHeight="1" x14ac:dyDescent="0.25">
      <c r="A42" s="14" t="s">
        <v>35</v>
      </c>
      <c r="B42" s="14" t="s">
        <v>86</v>
      </c>
      <c r="C42" s="14" t="s">
        <v>35</v>
      </c>
      <c r="D42" s="15" t="s">
        <v>87</v>
      </c>
      <c r="E42" s="16">
        <v>800673</v>
      </c>
      <c r="F42" s="16">
        <v>800673</v>
      </c>
      <c r="G42" s="16">
        <v>800653</v>
      </c>
      <c r="H42" s="16">
        <v>834300</v>
      </c>
      <c r="I42" s="16">
        <v>1167740</v>
      </c>
      <c r="J42" s="16">
        <f>I42-H42</f>
        <v>333440</v>
      </c>
      <c r="K42" s="18">
        <f>(J42/H42)</f>
        <v>0.39966438930840226</v>
      </c>
      <c r="L42" s="1"/>
    </row>
    <row r="43" spans="1:12" ht="15" customHeight="1" x14ac:dyDescent="0.25">
      <c r="A43" s="14" t="s">
        <v>35</v>
      </c>
      <c r="B43" s="14" t="s">
        <v>35</v>
      </c>
      <c r="C43" s="14" t="s">
        <v>88</v>
      </c>
      <c r="D43" s="15" t="s">
        <v>89</v>
      </c>
      <c r="E43" s="16">
        <v>800653</v>
      </c>
      <c r="F43" s="16">
        <v>800653</v>
      </c>
      <c r="G43" s="16">
        <v>800653</v>
      </c>
      <c r="H43" s="16">
        <v>834280</v>
      </c>
      <c r="I43" s="16">
        <v>1167720</v>
      </c>
      <c r="J43" s="16">
        <f>I43-H43</f>
        <v>333440</v>
      </c>
      <c r="K43" s="18">
        <f>(J43/H43)</f>
        <v>0.39967397036966007</v>
      </c>
      <c r="L43" s="1"/>
    </row>
    <row r="44" spans="1:12" ht="15" customHeight="1" x14ac:dyDescent="0.25">
      <c r="A44" s="14" t="s">
        <v>35</v>
      </c>
      <c r="B44" s="14" t="s">
        <v>35</v>
      </c>
      <c r="C44" s="14" t="s">
        <v>90</v>
      </c>
      <c r="D44" s="15" t="s">
        <v>91</v>
      </c>
      <c r="E44" s="16">
        <v>10</v>
      </c>
      <c r="F44" s="16">
        <v>10</v>
      </c>
      <c r="G44" s="16">
        <v>0</v>
      </c>
      <c r="H44" s="16">
        <v>10</v>
      </c>
      <c r="I44" s="16">
        <v>10</v>
      </c>
      <c r="J44" s="17"/>
      <c r="K44" s="18" t="s">
        <v>35</v>
      </c>
      <c r="L44" s="1"/>
    </row>
    <row r="45" spans="1:12" ht="15" customHeight="1" x14ac:dyDescent="0.25">
      <c r="A45" s="14" t="s">
        <v>35</v>
      </c>
      <c r="B45" s="14" t="s">
        <v>35</v>
      </c>
      <c r="C45" s="14" t="s">
        <v>92</v>
      </c>
      <c r="D45" s="15" t="s">
        <v>93</v>
      </c>
      <c r="E45" s="16">
        <v>10</v>
      </c>
      <c r="F45" s="16">
        <v>10</v>
      </c>
      <c r="G45" s="16">
        <v>0</v>
      </c>
      <c r="H45" s="16">
        <v>10</v>
      </c>
      <c r="I45" s="16">
        <v>10</v>
      </c>
      <c r="J45" s="17"/>
      <c r="K45" s="18" t="s">
        <v>35</v>
      </c>
      <c r="L45" s="1"/>
    </row>
    <row r="46" spans="1:12" ht="15" customHeight="1" x14ac:dyDescent="0.25">
      <c r="A46" s="14" t="s">
        <v>94</v>
      </c>
      <c r="B46" s="14" t="s">
        <v>35</v>
      </c>
      <c r="C46" s="14" t="s">
        <v>35</v>
      </c>
      <c r="D46" s="15" t="s">
        <v>95</v>
      </c>
      <c r="E46" s="16">
        <v>10</v>
      </c>
      <c r="F46" s="16">
        <v>10</v>
      </c>
      <c r="G46" s="16">
        <v>253598</v>
      </c>
      <c r="H46" s="16">
        <v>10</v>
      </c>
      <c r="I46" s="16">
        <v>10</v>
      </c>
      <c r="J46" s="17"/>
      <c r="K46" s="18" t="s">
        <v>35</v>
      </c>
      <c r="L46" s="1"/>
    </row>
    <row r="47" spans="1:12" ht="15" customHeight="1" x14ac:dyDescent="0.25">
      <c r="A47" s="14" t="s">
        <v>35</v>
      </c>
      <c r="B47" s="14" t="s">
        <v>52</v>
      </c>
      <c r="C47" s="14" t="s">
        <v>35</v>
      </c>
      <c r="D47" s="15" t="s">
        <v>96</v>
      </c>
      <c r="E47" s="16">
        <v>10</v>
      </c>
      <c r="F47" s="16">
        <v>10</v>
      </c>
      <c r="G47" s="16">
        <v>253598</v>
      </c>
      <c r="H47" s="16">
        <v>10</v>
      </c>
      <c r="I47" s="16">
        <v>10</v>
      </c>
      <c r="J47" s="17"/>
      <c r="K47" s="18" t="s">
        <v>35</v>
      </c>
      <c r="L47" s="1"/>
    </row>
    <row r="48" spans="1:12" ht="15" customHeight="1" x14ac:dyDescent="0.25">
      <c r="A48" s="14" t="s">
        <v>97</v>
      </c>
      <c r="B48" s="14" t="s">
        <v>35</v>
      </c>
      <c r="C48" s="14" t="s">
        <v>35</v>
      </c>
      <c r="D48" s="15" t="s">
        <v>98</v>
      </c>
      <c r="E48" s="16">
        <v>75265</v>
      </c>
      <c r="F48" s="16">
        <v>327970</v>
      </c>
      <c r="G48" s="16">
        <v>27846</v>
      </c>
      <c r="H48" s="16">
        <v>78427</v>
      </c>
      <c r="I48" s="16">
        <v>133107</v>
      </c>
      <c r="J48" s="16">
        <f>I48-H48</f>
        <v>54680</v>
      </c>
      <c r="K48" s="18">
        <f>(J48/H48)</f>
        <v>0.69720886939446869</v>
      </c>
      <c r="L48" s="1"/>
    </row>
    <row r="49" spans="1:12" ht="15" customHeight="1" x14ac:dyDescent="0.25">
      <c r="A49" s="14" t="s">
        <v>35</v>
      </c>
      <c r="B49" s="14" t="s">
        <v>99</v>
      </c>
      <c r="C49" s="14" t="s">
        <v>35</v>
      </c>
      <c r="D49" s="15" t="s">
        <v>100</v>
      </c>
      <c r="E49" s="16">
        <v>27859</v>
      </c>
      <c r="F49" s="16">
        <v>27859</v>
      </c>
      <c r="G49" s="16">
        <v>4015</v>
      </c>
      <c r="H49" s="16">
        <v>29029</v>
      </c>
      <c r="I49" s="16">
        <v>93832</v>
      </c>
      <c r="J49" s="16">
        <f>I49-H49</f>
        <v>64803</v>
      </c>
      <c r="K49" s="18">
        <f>(J49/H49)</f>
        <v>2.2323538530435081</v>
      </c>
      <c r="L49" s="1"/>
    </row>
    <row r="50" spans="1:12" ht="15" customHeight="1" x14ac:dyDescent="0.25">
      <c r="A50" s="14" t="s">
        <v>35</v>
      </c>
      <c r="B50" s="14" t="s">
        <v>37</v>
      </c>
      <c r="C50" s="14" t="s">
        <v>35</v>
      </c>
      <c r="D50" s="15" t="s">
        <v>101</v>
      </c>
      <c r="E50" s="16">
        <v>27539</v>
      </c>
      <c r="F50" s="16">
        <v>280244</v>
      </c>
      <c r="G50" s="16">
        <v>21605</v>
      </c>
      <c r="H50" s="16">
        <v>28696</v>
      </c>
      <c r="I50" s="16">
        <v>39275</v>
      </c>
      <c r="J50" s="16">
        <f>I50-H50</f>
        <v>10579</v>
      </c>
      <c r="K50" s="18">
        <f>(J50/H50)</f>
        <v>0.3686576526345135</v>
      </c>
      <c r="L50" s="1"/>
    </row>
    <row r="51" spans="1:12" ht="15" customHeight="1" x14ac:dyDescent="0.25">
      <c r="A51" s="14" t="s">
        <v>35</v>
      </c>
      <c r="B51" s="14" t="s">
        <v>102</v>
      </c>
      <c r="C51" s="14" t="s">
        <v>35</v>
      </c>
      <c r="D51" s="15" t="s">
        <v>103</v>
      </c>
      <c r="E51" s="16">
        <v>4515</v>
      </c>
      <c r="F51" s="16">
        <v>4515</v>
      </c>
      <c r="G51" s="16">
        <v>1929</v>
      </c>
      <c r="H51" s="16">
        <v>4705</v>
      </c>
      <c r="I51" s="16">
        <v>0</v>
      </c>
      <c r="J51" s="16">
        <f>I51-H51</f>
        <v>-4705</v>
      </c>
      <c r="K51" s="18">
        <f>(J51/H51)</f>
        <v>-1</v>
      </c>
      <c r="L51" s="1"/>
    </row>
    <row r="52" spans="1:12" ht="15" customHeight="1" x14ac:dyDescent="0.25">
      <c r="A52" s="14" t="s">
        <v>35</v>
      </c>
      <c r="B52" s="14" t="s">
        <v>45</v>
      </c>
      <c r="C52" s="14" t="s">
        <v>35</v>
      </c>
      <c r="D52" s="15" t="s">
        <v>104</v>
      </c>
      <c r="E52" s="16">
        <v>15352</v>
      </c>
      <c r="F52" s="16">
        <v>15352</v>
      </c>
      <c r="G52" s="16">
        <v>297</v>
      </c>
      <c r="H52" s="16">
        <v>15997</v>
      </c>
      <c r="I52" s="16">
        <v>0</v>
      </c>
      <c r="J52" s="16">
        <f>I52-H52</f>
        <v>-15997</v>
      </c>
      <c r="K52" s="18">
        <f>(J52/H52)</f>
        <v>-1</v>
      </c>
      <c r="L52" s="1"/>
    </row>
    <row r="53" spans="1:12" ht="15" customHeight="1" x14ac:dyDescent="0.25">
      <c r="A53" s="14" t="s">
        <v>105</v>
      </c>
      <c r="B53" s="14" t="s">
        <v>35</v>
      </c>
      <c r="C53" s="14" t="s">
        <v>35</v>
      </c>
      <c r="D53" s="15" t="s">
        <v>106</v>
      </c>
      <c r="E53" s="16">
        <v>553557</v>
      </c>
      <c r="F53" s="16">
        <v>553557</v>
      </c>
      <c r="G53" s="16">
        <v>266169</v>
      </c>
      <c r="H53" s="16">
        <v>576806</v>
      </c>
      <c r="I53" s="16">
        <v>576806</v>
      </c>
      <c r="J53" s="17"/>
      <c r="K53" s="18" t="s">
        <v>35</v>
      </c>
      <c r="L53" s="1"/>
    </row>
    <row r="54" spans="1:12" ht="15" customHeight="1" x14ac:dyDescent="0.25">
      <c r="A54" s="14" t="s">
        <v>35</v>
      </c>
      <c r="B54" s="14" t="s">
        <v>45</v>
      </c>
      <c r="C54" s="14" t="s">
        <v>35</v>
      </c>
      <c r="D54" s="15" t="s">
        <v>58</v>
      </c>
      <c r="E54" s="16">
        <v>553557</v>
      </c>
      <c r="F54" s="16">
        <v>553557</v>
      </c>
      <c r="G54" s="16">
        <v>266169</v>
      </c>
      <c r="H54" s="16">
        <v>576806</v>
      </c>
      <c r="I54" s="16">
        <v>576806</v>
      </c>
      <c r="J54" s="17"/>
      <c r="K54" s="18" t="s">
        <v>35</v>
      </c>
      <c r="L54" s="1"/>
    </row>
    <row r="55" spans="1:12" ht="15" customHeight="1" x14ac:dyDescent="0.25">
      <c r="A55" s="14" t="s">
        <v>107</v>
      </c>
      <c r="B55" s="14" t="s">
        <v>35</v>
      </c>
      <c r="C55" s="14" t="s">
        <v>35</v>
      </c>
      <c r="D55" s="15" t="s">
        <v>108</v>
      </c>
      <c r="E55" s="16">
        <v>0</v>
      </c>
      <c r="F55" s="16">
        <v>0</v>
      </c>
      <c r="G55" s="16">
        <v>0</v>
      </c>
      <c r="H55" s="16">
        <v>0</v>
      </c>
      <c r="I55" s="16">
        <v>10</v>
      </c>
      <c r="J55" s="16">
        <f>I55-H55</f>
        <v>10</v>
      </c>
      <c r="K55" s="18" t="s">
        <v>35</v>
      </c>
      <c r="L55" s="1"/>
    </row>
    <row r="56" spans="1:12" ht="15" customHeight="1" x14ac:dyDescent="0.25">
      <c r="A56" s="14" t="s">
        <v>35</v>
      </c>
      <c r="B56" s="14" t="s">
        <v>86</v>
      </c>
      <c r="C56" s="14" t="s">
        <v>35</v>
      </c>
      <c r="D56" s="15" t="s">
        <v>87</v>
      </c>
      <c r="E56" s="16">
        <v>0</v>
      </c>
      <c r="F56" s="16">
        <v>0</v>
      </c>
      <c r="G56" s="16">
        <v>0</v>
      </c>
      <c r="H56" s="16">
        <v>0</v>
      </c>
      <c r="I56" s="16">
        <v>10</v>
      </c>
      <c r="J56" s="16">
        <f>I56-H56</f>
        <v>10</v>
      </c>
      <c r="K56" s="18" t="s">
        <v>35</v>
      </c>
      <c r="L56" s="1"/>
    </row>
    <row r="57" spans="1:12" ht="15" customHeight="1" x14ac:dyDescent="0.25">
      <c r="A57" s="14" t="s">
        <v>35</v>
      </c>
      <c r="B57" s="14" t="s">
        <v>35</v>
      </c>
      <c r="C57" s="14" t="s">
        <v>90</v>
      </c>
      <c r="D57" s="15" t="s">
        <v>91</v>
      </c>
      <c r="E57" s="16">
        <v>0</v>
      </c>
      <c r="F57" s="16">
        <v>0</v>
      </c>
      <c r="G57" s="16">
        <v>0</v>
      </c>
      <c r="H57" s="16">
        <v>0</v>
      </c>
      <c r="I57" s="16">
        <v>10</v>
      </c>
      <c r="J57" s="16">
        <f>I57-H57</f>
        <v>10</v>
      </c>
      <c r="K57" s="18" t="s">
        <v>35</v>
      </c>
      <c r="L57" s="1"/>
    </row>
    <row r="58" spans="1:12" ht="15" customHeight="1" x14ac:dyDescent="0.25">
      <c r="A58" s="14" t="s">
        <v>109</v>
      </c>
      <c r="B58" s="14" t="s">
        <v>35</v>
      </c>
      <c r="C58" s="14" t="s">
        <v>35</v>
      </c>
      <c r="D58" s="15" t="s">
        <v>110</v>
      </c>
      <c r="E58" s="16">
        <v>10</v>
      </c>
      <c r="F58" s="16">
        <v>2183964</v>
      </c>
      <c r="G58" s="16">
        <v>2183964</v>
      </c>
      <c r="H58" s="16">
        <v>10</v>
      </c>
      <c r="I58" s="16">
        <v>10</v>
      </c>
      <c r="J58" s="17"/>
      <c r="K58" s="18" t="s">
        <v>35</v>
      </c>
      <c r="L58" s="1"/>
    </row>
    <row r="59" spans="1:12" ht="15" customHeight="1" x14ac:dyDescent="0.25">
      <c r="A59" s="14" t="s">
        <v>35</v>
      </c>
      <c r="B59" s="14" t="s">
        <v>45</v>
      </c>
      <c r="C59" s="14" t="s">
        <v>35</v>
      </c>
      <c r="D59" s="15" t="s">
        <v>111</v>
      </c>
      <c r="E59" s="16">
        <v>10</v>
      </c>
      <c r="F59" s="16">
        <v>2183964</v>
      </c>
      <c r="G59" s="16">
        <v>2183964</v>
      </c>
      <c r="H59" s="16">
        <v>10</v>
      </c>
      <c r="I59" s="16">
        <v>10</v>
      </c>
      <c r="J59" s="17"/>
      <c r="K59" s="18" t="s">
        <v>35</v>
      </c>
      <c r="L59" s="1"/>
    </row>
    <row r="60" spans="1:12" ht="15" customHeight="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"/>
    </row>
    <row r="61" spans="1:12" ht="1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" customHeight="1" x14ac:dyDescent="0.25">
      <c r="A62" s="42" t="s">
        <v>112</v>
      </c>
      <c r="B62" s="43"/>
      <c r="C62" s="43"/>
      <c r="D62" s="43"/>
      <c r="E62" s="20">
        <v>268906953</v>
      </c>
      <c r="F62" s="20">
        <v>269682647</v>
      </c>
      <c r="G62" s="20">
        <v>176216590</v>
      </c>
      <c r="H62" s="20">
        <v>280201046</v>
      </c>
      <c r="I62" s="20">
        <v>280515059</v>
      </c>
      <c r="J62" s="20">
        <v>314013</v>
      </c>
      <c r="K62" s="21">
        <v>1.1206703346853316E-3</v>
      </c>
      <c r="L62" s="1"/>
    </row>
    <row r="63" spans="1:12" ht="15" customHeight="1" x14ac:dyDescent="0.25">
      <c r="A63" s="44" t="s">
        <v>113</v>
      </c>
      <c r="B63" s="45"/>
      <c r="C63" s="45"/>
      <c r="D63" s="45"/>
      <c r="E63" s="45"/>
      <c r="F63" s="45"/>
      <c r="G63" s="45"/>
      <c r="H63" s="45"/>
      <c r="I63" s="45"/>
      <c r="J63" s="1"/>
      <c r="K63" s="1"/>
      <c r="L63" s="1"/>
    </row>
    <row r="64" spans="1:12" ht="5.0999999999999996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</sheetData>
  <mergeCells count="17">
    <mergeCell ref="J10:J11"/>
    <mergeCell ref="K10:K11"/>
    <mergeCell ref="A62:D62"/>
    <mergeCell ref="A63:I6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78740157480314965" right="0.78740157480314965" top="0.78740157480314965" bottom="0.78740157480314965" header="0" footer="0"/>
  <pageSetup scale="7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L40"/>
  <sheetViews>
    <sheetView tabSelected="1" workbookViewId="0">
      <selection activeCell="O10" sqref="O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4.710937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117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118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119</v>
      </c>
      <c r="F11" s="8" t="s">
        <v>119</v>
      </c>
      <c r="G11" s="8" t="s">
        <v>119</v>
      </c>
      <c r="H11" s="8" t="s">
        <v>120</v>
      </c>
      <c r="I11" s="8" t="s">
        <v>120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56283</v>
      </c>
      <c r="F12" s="12">
        <v>55028</v>
      </c>
      <c r="G12" s="12">
        <v>23699</v>
      </c>
      <c r="H12" s="12">
        <v>56283</v>
      </c>
      <c r="I12" s="12">
        <v>56243</v>
      </c>
      <c r="J12" s="12">
        <f>I12-H12</f>
        <v>-40</v>
      </c>
      <c r="K12" s="13">
        <f>(J12/H12)</f>
        <v>-7.1069417053106626E-4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1537</v>
      </c>
      <c r="F13" s="16">
        <v>1793</v>
      </c>
      <c r="G13" s="16">
        <v>1793</v>
      </c>
      <c r="H13" s="16">
        <v>1537</v>
      </c>
      <c r="I13" s="16">
        <v>1537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1537</v>
      </c>
      <c r="F14" s="16">
        <v>1793</v>
      </c>
      <c r="G14" s="16">
        <v>1793</v>
      </c>
      <c r="H14" s="16">
        <v>1537</v>
      </c>
      <c r="I14" s="16">
        <v>1537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0</v>
      </c>
      <c r="F15" s="16">
        <v>256</v>
      </c>
      <c r="G15" s="16">
        <v>256</v>
      </c>
      <c r="H15" s="16">
        <v>0</v>
      </c>
      <c r="I15" s="16">
        <v>0</v>
      </c>
      <c r="J15" s="17"/>
      <c r="K15" s="18" t="s">
        <v>35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1537</v>
      </c>
      <c r="F16" s="16">
        <v>1537</v>
      </c>
      <c r="G16" s="16">
        <v>1537</v>
      </c>
      <c r="H16" s="16">
        <v>1537</v>
      </c>
      <c r="I16" s="16">
        <v>1537</v>
      </c>
      <c r="J16" s="17"/>
      <c r="K16" s="18" t="s">
        <v>35</v>
      </c>
      <c r="L16" s="1"/>
    </row>
    <row r="17" spans="1:12" ht="15" customHeight="1" x14ac:dyDescent="0.25">
      <c r="A17" s="14" t="s">
        <v>11</v>
      </c>
      <c r="B17" s="14" t="s">
        <v>35</v>
      </c>
      <c r="C17" s="14" t="s">
        <v>35</v>
      </c>
      <c r="D17" s="15" t="s">
        <v>54</v>
      </c>
      <c r="E17" s="16">
        <v>54061</v>
      </c>
      <c r="F17" s="16">
        <v>49861</v>
      </c>
      <c r="G17" s="16">
        <v>21645</v>
      </c>
      <c r="H17" s="16">
        <v>54061</v>
      </c>
      <c r="I17" s="16">
        <v>54021</v>
      </c>
      <c r="J17" s="16">
        <f>I17-H17</f>
        <v>-40</v>
      </c>
      <c r="K17" s="18">
        <f>(J17/H17)</f>
        <v>-7.3990492221749507E-4</v>
      </c>
      <c r="L17" s="1"/>
    </row>
    <row r="18" spans="1:12" ht="15" customHeight="1" x14ac:dyDescent="0.25">
      <c r="A18" s="14" t="s">
        <v>35</v>
      </c>
      <c r="B18" s="14" t="s">
        <v>14</v>
      </c>
      <c r="C18" s="14" t="s">
        <v>35</v>
      </c>
      <c r="D18" s="15" t="s">
        <v>55</v>
      </c>
      <c r="E18" s="16">
        <v>54061</v>
      </c>
      <c r="F18" s="16">
        <v>49861</v>
      </c>
      <c r="G18" s="16">
        <v>21645</v>
      </c>
      <c r="H18" s="16">
        <v>54061</v>
      </c>
      <c r="I18" s="16">
        <v>54021</v>
      </c>
      <c r="J18" s="16">
        <f>I18-H18</f>
        <v>-40</v>
      </c>
      <c r="K18" s="18">
        <f>(J18/H18)</f>
        <v>-7.3990492221749507E-4</v>
      </c>
      <c r="L18" s="1"/>
    </row>
    <row r="19" spans="1:12" ht="15" customHeight="1" x14ac:dyDescent="0.25">
      <c r="A19" s="14" t="s">
        <v>56</v>
      </c>
      <c r="B19" s="14" t="s">
        <v>35</v>
      </c>
      <c r="C19" s="14" t="s">
        <v>35</v>
      </c>
      <c r="D19" s="15" t="s">
        <v>57</v>
      </c>
      <c r="E19" s="16">
        <v>675</v>
      </c>
      <c r="F19" s="16">
        <v>675</v>
      </c>
      <c r="G19" s="16">
        <v>261</v>
      </c>
      <c r="H19" s="16">
        <v>675</v>
      </c>
      <c r="I19" s="16">
        <v>675</v>
      </c>
      <c r="J19" s="17"/>
      <c r="K19" s="18" t="s">
        <v>35</v>
      </c>
      <c r="L19" s="1"/>
    </row>
    <row r="20" spans="1:12" ht="15" customHeight="1" x14ac:dyDescent="0.25">
      <c r="A20" s="14" t="s">
        <v>35</v>
      </c>
      <c r="B20" s="14" t="s">
        <v>45</v>
      </c>
      <c r="C20" s="14" t="s">
        <v>35</v>
      </c>
      <c r="D20" s="15" t="s">
        <v>58</v>
      </c>
      <c r="E20" s="16">
        <v>675</v>
      </c>
      <c r="F20" s="16">
        <v>675</v>
      </c>
      <c r="G20" s="16">
        <v>261</v>
      </c>
      <c r="H20" s="16">
        <v>675</v>
      </c>
      <c r="I20" s="16">
        <v>675</v>
      </c>
      <c r="J20" s="17"/>
      <c r="K20" s="18" t="s">
        <v>35</v>
      </c>
      <c r="L20" s="1"/>
    </row>
    <row r="21" spans="1:12" ht="15" customHeight="1" x14ac:dyDescent="0.25">
      <c r="A21" s="14" t="s">
        <v>65</v>
      </c>
      <c r="B21" s="14" t="s">
        <v>35</v>
      </c>
      <c r="C21" s="14" t="s">
        <v>35</v>
      </c>
      <c r="D21" s="15" t="s">
        <v>66</v>
      </c>
      <c r="E21" s="16">
        <v>10</v>
      </c>
      <c r="F21" s="16">
        <v>2699</v>
      </c>
      <c r="G21" s="16">
        <v>0</v>
      </c>
      <c r="H21" s="16">
        <v>10</v>
      </c>
      <c r="I21" s="16">
        <v>10</v>
      </c>
      <c r="J21" s="17"/>
      <c r="K21" s="18" t="s">
        <v>35</v>
      </c>
      <c r="L21" s="1"/>
    </row>
    <row r="22" spans="1:12" ht="15" customHeight="1" x14ac:dyDescent="0.25">
      <c r="A22" s="10" t="s">
        <v>35</v>
      </c>
      <c r="B22" s="10" t="s">
        <v>35</v>
      </c>
      <c r="C22" s="10" t="s">
        <v>35</v>
      </c>
      <c r="D22" s="11" t="s">
        <v>67</v>
      </c>
      <c r="E22" s="12">
        <v>56283</v>
      </c>
      <c r="F22" s="12">
        <v>55028</v>
      </c>
      <c r="G22" s="12">
        <v>22385</v>
      </c>
      <c r="H22" s="12">
        <v>56283</v>
      </c>
      <c r="I22" s="12">
        <v>56243</v>
      </c>
      <c r="J22" s="12">
        <f>I22-H22</f>
        <v>-40</v>
      </c>
      <c r="K22" s="13">
        <f>(J22/H22)</f>
        <v>-7.1069417053106626E-4</v>
      </c>
      <c r="L22" s="1"/>
    </row>
    <row r="23" spans="1:12" ht="15" customHeight="1" x14ac:dyDescent="0.25">
      <c r="A23" s="14" t="s">
        <v>68</v>
      </c>
      <c r="B23" s="14" t="s">
        <v>35</v>
      </c>
      <c r="C23" s="14" t="s">
        <v>35</v>
      </c>
      <c r="D23" s="15" t="s">
        <v>69</v>
      </c>
      <c r="E23" s="16">
        <v>7486</v>
      </c>
      <c r="F23" s="16">
        <v>10647</v>
      </c>
      <c r="G23" s="16">
        <v>5340</v>
      </c>
      <c r="H23" s="16">
        <v>7486</v>
      </c>
      <c r="I23" s="16">
        <v>7561</v>
      </c>
      <c r="J23" s="16">
        <f>I23-H23</f>
        <v>75</v>
      </c>
      <c r="K23" s="18">
        <f>(J23/H23)</f>
        <v>1.0018701576275714E-2</v>
      </c>
      <c r="L23" s="1"/>
    </row>
    <row r="24" spans="1:12" ht="15" customHeight="1" x14ac:dyDescent="0.25">
      <c r="A24" s="14" t="s">
        <v>70</v>
      </c>
      <c r="B24" s="14" t="s">
        <v>35</v>
      </c>
      <c r="C24" s="14" t="s">
        <v>35</v>
      </c>
      <c r="D24" s="15" t="s">
        <v>71</v>
      </c>
      <c r="E24" s="16">
        <v>48097</v>
      </c>
      <c r="F24" s="16">
        <v>40992</v>
      </c>
      <c r="G24" s="16">
        <v>15721</v>
      </c>
      <c r="H24" s="16">
        <v>48097</v>
      </c>
      <c r="I24" s="16">
        <v>47977</v>
      </c>
      <c r="J24" s="16">
        <f>I24-H24</f>
        <v>-120</v>
      </c>
      <c r="K24" s="18">
        <f>(J24/H24)</f>
        <v>-2.4949581054951454E-3</v>
      </c>
      <c r="L24" s="1"/>
    </row>
    <row r="25" spans="1:12" ht="15" customHeight="1" x14ac:dyDescent="0.25">
      <c r="A25" s="14" t="s">
        <v>72</v>
      </c>
      <c r="B25" s="14" t="s">
        <v>35</v>
      </c>
      <c r="C25" s="14" t="s">
        <v>35</v>
      </c>
      <c r="D25" s="15" t="s">
        <v>73</v>
      </c>
      <c r="E25" s="16">
        <v>5</v>
      </c>
      <c r="F25" s="16">
        <v>5</v>
      </c>
      <c r="G25" s="16">
        <v>1</v>
      </c>
      <c r="H25" s="16">
        <v>5</v>
      </c>
      <c r="I25" s="16">
        <v>10</v>
      </c>
      <c r="J25" s="16">
        <f>I25-H25</f>
        <v>5</v>
      </c>
      <c r="K25" s="18">
        <f>(J25/H25)</f>
        <v>1</v>
      </c>
      <c r="L25" s="1"/>
    </row>
    <row r="26" spans="1:12" ht="15" customHeight="1" x14ac:dyDescent="0.25">
      <c r="A26" s="14" t="s">
        <v>35</v>
      </c>
      <c r="B26" s="14" t="s">
        <v>14</v>
      </c>
      <c r="C26" s="14" t="s">
        <v>35</v>
      </c>
      <c r="D26" s="15" t="s">
        <v>74</v>
      </c>
      <c r="E26" s="16">
        <v>5</v>
      </c>
      <c r="F26" s="16">
        <v>5</v>
      </c>
      <c r="G26" s="16">
        <v>1</v>
      </c>
      <c r="H26" s="16">
        <v>5</v>
      </c>
      <c r="I26" s="16">
        <v>10</v>
      </c>
      <c r="J26" s="16">
        <f>I26-H26</f>
        <v>5</v>
      </c>
      <c r="K26" s="18">
        <f>(J26/H26)</f>
        <v>1</v>
      </c>
      <c r="L26" s="1"/>
    </row>
    <row r="27" spans="1:12" ht="15" customHeight="1" x14ac:dyDescent="0.25">
      <c r="A27" s="14" t="s">
        <v>75</v>
      </c>
      <c r="B27" s="14" t="s">
        <v>35</v>
      </c>
      <c r="C27" s="14" t="s">
        <v>35</v>
      </c>
      <c r="D27" s="15" t="s">
        <v>38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7"/>
      <c r="K27" s="18" t="s">
        <v>35</v>
      </c>
      <c r="L27" s="1"/>
    </row>
    <row r="28" spans="1:12" ht="15" customHeight="1" x14ac:dyDescent="0.25">
      <c r="A28" s="14" t="s">
        <v>35</v>
      </c>
      <c r="B28" s="14" t="s">
        <v>86</v>
      </c>
      <c r="C28" s="14" t="s">
        <v>35</v>
      </c>
      <c r="D28" s="15" t="s">
        <v>87</v>
      </c>
      <c r="E28" s="16">
        <v>10</v>
      </c>
      <c r="F28" s="16">
        <v>10</v>
      </c>
      <c r="G28" s="16">
        <v>0</v>
      </c>
      <c r="H28" s="16">
        <v>10</v>
      </c>
      <c r="I28" s="16">
        <v>10</v>
      </c>
      <c r="J28" s="17"/>
      <c r="K28" s="18" t="s">
        <v>35</v>
      </c>
      <c r="L28" s="1"/>
    </row>
    <row r="29" spans="1:12" ht="15" customHeight="1" x14ac:dyDescent="0.25">
      <c r="A29" s="14" t="s">
        <v>35</v>
      </c>
      <c r="B29" s="14" t="s">
        <v>35</v>
      </c>
      <c r="C29" s="14" t="s">
        <v>90</v>
      </c>
      <c r="D29" s="15" t="s">
        <v>91</v>
      </c>
      <c r="E29" s="16">
        <v>10</v>
      </c>
      <c r="F29" s="16">
        <v>10</v>
      </c>
      <c r="G29" s="16">
        <v>0</v>
      </c>
      <c r="H29" s="16">
        <v>10</v>
      </c>
      <c r="I29" s="16">
        <v>10</v>
      </c>
      <c r="J29" s="17"/>
      <c r="K29" s="18" t="s">
        <v>35</v>
      </c>
      <c r="L29" s="1"/>
    </row>
    <row r="30" spans="1:12" ht="15" customHeight="1" x14ac:dyDescent="0.25">
      <c r="A30" s="14" t="s">
        <v>94</v>
      </c>
      <c r="B30" s="14" t="s">
        <v>35</v>
      </c>
      <c r="C30" s="14" t="s">
        <v>35</v>
      </c>
      <c r="D30" s="15" t="s">
        <v>95</v>
      </c>
      <c r="E30" s="16">
        <v>0</v>
      </c>
      <c r="F30" s="16">
        <v>1620</v>
      </c>
      <c r="G30" s="16">
        <v>0</v>
      </c>
      <c r="H30" s="16">
        <v>0</v>
      </c>
      <c r="I30" s="16">
        <v>0</v>
      </c>
      <c r="J30" s="17"/>
      <c r="K30" s="18" t="s">
        <v>35</v>
      </c>
      <c r="L30" s="1"/>
    </row>
    <row r="31" spans="1:12" ht="15" customHeight="1" x14ac:dyDescent="0.25">
      <c r="A31" s="14" t="s">
        <v>35</v>
      </c>
      <c r="B31" s="14" t="s">
        <v>52</v>
      </c>
      <c r="C31" s="14" t="s">
        <v>35</v>
      </c>
      <c r="D31" s="15" t="s">
        <v>96</v>
      </c>
      <c r="E31" s="16">
        <v>0</v>
      </c>
      <c r="F31" s="16">
        <v>1620</v>
      </c>
      <c r="G31" s="16">
        <v>0</v>
      </c>
      <c r="H31" s="16">
        <v>0</v>
      </c>
      <c r="I31" s="16">
        <v>0</v>
      </c>
      <c r="J31" s="17"/>
      <c r="K31" s="18" t="s">
        <v>35</v>
      </c>
      <c r="L31" s="1"/>
    </row>
    <row r="32" spans="1:12" ht="15" customHeight="1" x14ac:dyDescent="0.25">
      <c r="A32" s="14" t="s">
        <v>105</v>
      </c>
      <c r="B32" s="14" t="s">
        <v>35</v>
      </c>
      <c r="C32" s="14" t="s">
        <v>35</v>
      </c>
      <c r="D32" s="15" t="s">
        <v>106</v>
      </c>
      <c r="E32" s="16">
        <v>675</v>
      </c>
      <c r="F32" s="16">
        <v>675</v>
      </c>
      <c r="G32" s="16">
        <v>249</v>
      </c>
      <c r="H32" s="16">
        <v>675</v>
      </c>
      <c r="I32" s="16">
        <v>675</v>
      </c>
      <c r="J32" s="17"/>
      <c r="K32" s="18" t="s">
        <v>35</v>
      </c>
      <c r="L32" s="1"/>
    </row>
    <row r="33" spans="1:12" ht="15" customHeight="1" x14ac:dyDescent="0.25">
      <c r="A33" s="14" t="s">
        <v>35</v>
      </c>
      <c r="B33" s="14" t="s">
        <v>45</v>
      </c>
      <c r="C33" s="14" t="s">
        <v>35</v>
      </c>
      <c r="D33" s="15" t="s">
        <v>58</v>
      </c>
      <c r="E33" s="16">
        <v>675</v>
      </c>
      <c r="F33" s="16">
        <v>675</v>
      </c>
      <c r="G33" s="16">
        <v>249</v>
      </c>
      <c r="H33" s="16">
        <v>675</v>
      </c>
      <c r="I33" s="16">
        <v>675</v>
      </c>
      <c r="J33" s="17"/>
      <c r="K33" s="18" t="s">
        <v>35</v>
      </c>
      <c r="L33" s="1"/>
    </row>
    <row r="34" spans="1:12" ht="15" customHeight="1" x14ac:dyDescent="0.25">
      <c r="A34" s="14" t="s">
        <v>109</v>
      </c>
      <c r="B34" s="14" t="s">
        <v>35</v>
      </c>
      <c r="C34" s="14" t="s">
        <v>35</v>
      </c>
      <c r="D34" s="15" t="s">
        <v>110</v>
      </c>
      <c r="E34" s="16">
        <v>10</v>
      </c>
      <c r="F34" s="16">
        <v>1079</v>
      </c>
      <c r="G34" s="16">
        <v>1074</v>
      </c>
      <c r="H34" s="16">
        <v>10</v>
      </c>
      <c r="I34" s="16">
        <v>10</v>
      </c>
      <c r="J34" s="17"/>
      <c r="K34" s="18" t="s">
        <v>35</v>
      </c>
      <c r="L34" s="1"/>
    </row>
    <row r="35" spans="1:12" ht="15" customHeight="1" x14ac:dyDescent="0.25">
      <c r="A35" s="14" t="s">
        <v>35</v>
      </c>
      <c r="B35" s="14" t="s">
        <v>45</v>
      </c>
      <c r="C35" s="14" t="s">
        <v>35</v>
      </c>
      <c r="D35" s="15" t="s">
        <v>111</v>
      </c>
      <c r="E35" s="16">
        <v>10</v>
      </c>
      <c r="F35" s="16">
        <v>1079</v>
      </c>
      <c r="G35" s="16">
        <v>1074</v>
      </c>
      <c r="H35" s="16">
        <v>10</v>
      </c>
      <c r="I35" s="16">
        <v>10</v>
      </c>
      <c r="J35" s="17"/>
      <c r="K35" s="18" t="s">
        <v>35</v>
      </c>
      <c r="L35" s="1"/>
    </row>
    <row r="36" spans="1:12" ht="15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"/>
    </row>
    <row r="37" spans="1:12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" customHeight="1" x14ac:dyDescent="0.25">
      <c r="A38" s="42" t="s">
        <v>112</v>
      </c>
      <c r="B38" s="43"/>
      <c r="C38" s="43"/>
      <c r="D38" s="43"/>
      <c r="E38" s="20">
        <v>55598</v>
      </c>
      <c r="F38" s="20">
        <v>51654</v>
      </c>
      <c r="G38" s="20">
        <v>21062</v>
      </c>
      <c r="H38" s="20">
        <v>55598</v>
      </c>
      <c r="I38" s="20">
        <v>55558</v>
      </c>
      <c r="J38" s="20">
        <v>-40</v>
      </c>
      <c r="K38" s="21">
        <v>-7.1945033994028562E-4</v>
      </c>
      <c r="L38" s="1"/>
    </row>
    <row r="39" spans="1:12" ht="15" customHeight="1" x14ac:dyDescent="0.25">
      <c r="A39" s="44" t="s">
        <v>113</v>
      </c>
      <c r="B39" s="45"/>
      <c r="C39" s="45"/>
      <c r="D39" s="45"/>
      <c r="E39" s="45"/>
      <c r="F39" s="45"/>
      <c r="G39" s="45"/>
      <c r="H39" s="45"/>
      <c r="I39" s="45"/>
      <c r="J39" s="1"/>
      <c r="K39" s="1"/>
      <c r="L39" s="1"/>
    </row>
    <row r="40" spans="1:12" ht="5.099999999999999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17">
    <mergeCell ref="J10:J11"/>
    <mergeCell ref="K10:K11"/>
    <mergeCell ref="A38:D38"/>
    <mergeCell ref="A39:I39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78740157480314965" right="0.78740157480314965" top="0.78740157480314965" bottom="0.78740157480314965" header="0" footer="0"/>
  <pageSetup scale="7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CCA110901</vt:lpstr>
      <vt:lpstr>CCA110901P</vt:lpstr>
      <vt:lpstr>CCA110901D</vt:lpstr>
      <vt:lpstr>JR_PAGE_ANCHOR_0_1</vt:lpstr>
      <vt:lpstr>JR_PAGE_ANCHOR_1_1</vt:lpstr>
      <vt:lpstr>JR_PAGE_ANCHOR_2_1</vt:lpstr>
      <vt:lpstr>'CCA110901'!Títulos_a_imprimir</vt:lpstr>
      <vt:lpstr>CCA110901D!Títulos_a_imprimir</vt:lpstr>
      <vt:lpstr>CCA110901P!Títulos_a_imprimir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2024-09-26T19:58:12Z</dcterms:created>
  <dcterms:modified xsi:type="dcterms:W3CDTF">2024-09-26T19:58:12Z</dcterms:modified>
</cp:coreProperties>
</file>