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C32362B-CC59-4EB9-8D0E-9050C67B2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0701" sheetId="1" r:id="rId1"/>
  </sheets>
  <definedNames>
    <definedName name="JR_PAGE_ANCHOR_0_1">'CCA110701'!$A$1</definedName>
    <definedName name="_xlnm.Print_Titles" localSheetId="0">'CCA110701'!$9:$11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29" i="1"/>
  <c r="K29" i="1" s="1"/>
  <c r="J28" i="1"/>
  <c r="K28" i="1" s="1"/>
  <c r="J27" i="1"/>
  <c r="K27" i="1" s="1"/>
  <c r="J19" i="1"/>
  <c r="K19" i="1" s="1"/>
  <c r="J18" i="1"/>
  <c r="K18" i="1" s="1"/>
  <c r="J17" i="1"/>
  <c r="J16" i="1"/>
  <c r="J12" i="1"/>
  <c r="K12" i="1" s="1"/>
</calcChain>
</file>

<file path=xl/sharedStrings.xml><?xml version="1.0" encoding="utf-8"?>
<sst xmlns="http://schemas.openxmlformats.org/spreadsheetml/2006/main" count="237" uniqueCount="105">
  <si>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</si>
  <si>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</si>
  <si>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</si>
  <si>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</si>
  <si>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</si>
  <si>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</si>
  <si>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</si>
  <si>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</si>
  <si>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</si>
  <si>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DEL TERRITORIO MARÍTIMO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</si>
  <si>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</si>
  <si>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</si>
  <si>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</si>
  <si>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</si>
  <si>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</si>
  <si>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</si>
  <si>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</si>
  <si>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</si>
  <si>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</si>
  <si>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</si>
  <si>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</si>
  <si>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</si>
  <si>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</si>
  <si>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</si>
  <si>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</si>
  <si>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</si>
  <si>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</si>
  <si>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</si>
  <si>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</si>
  <si>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</si>
  <si>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</si>
  <si>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</si>
  <si>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</si>
  <si>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</si>
  <si>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</si>
  <si>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</si>
  <si>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</si>
  <si>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</si>
  <si>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</si>
  <si>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</si>
  <si>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</si>
  <si>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</si>
  <si>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</si>
  <si>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</si>
  <si>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</si>
  <si>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</si>
  <si>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</si>
  <si>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</si>
  <si>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</si>
  <si>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</si>
  <si>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</si>
  <si>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</si>
  <si>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</si>
  <si>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</si>
  <si>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</si>
  <si>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</si>
  <si>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</si>
  <si>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</si>
  <si>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</si>
  <si>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</si>
  <si>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</si>
  <si>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</si>
  <si>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</si>
  <si>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</si>
  <si>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</si>
  <si>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</si>
  <si>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</si>
  <si>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</si>
  <si>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</si>
  <si>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Servicio Hidrográfico y Oceanográfico de la Armada</t>
    </r>
  </si>
  <si>
    <r>
      <rPr>
        <sz val="10"/>
        <rFont val="Times New Roman"/>
      </rPr>
      <t>002</t>
    </r>
  </si>
  <si>
    <r>
      <rPr>
        <sz val="10"/>
        <rFont val="Times New Roman"/>
      </rPr>
      <t>Armada de Chile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</si>
  <si>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</si>
  <si>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003</t>
    </r>
  </si>
  <si>
    <r>
      <rPr>
        <sz val="10"/>
        <rFont val="Times New Roman"/>
      </rPr>
      <t>Membresía OMI</t>
    </r>
  </si>
  <si>
    <r>
      <rPr>
        <sz val="10"/>
        <rFont val="Times New Roman"/>
      </rPr>
      <t>004</t>
    </r>
  </si>
  <si>
    <r>
      <rPr>
        <sz val="10"/>
        <rFont val="Times New Roman"/>
      </rPr>
      <t>Membresía AIFM</t>
    </r>
  </si>
  <si>
    <r>
      <rPr>
        <sz val="10"/>
        <rFont val="Times New Roman"/>
      </rPr>
      <t>005</t>
    </r>
  </si>
  <si>
    <r>
      <rPr>
        <sz val="10"/>
        <rFont val="Times New Roman"/>
      </rPr>
      <t>Membresía IALA</t>
    </r>
  </si>
  <si>
    <r>
      <rPr>
        <sz val="10"/>
        <rFont val="Times New Roman"/>
      </rPr>
      <t>006</t>
    </r>
  </si>
  <si>
    <r>
      <rPr>
        <sz val="10"/>
        <rFont val="Times New Roman"/>
      </rPr>
      <t>Membresía MAIIF</t>
    </r>
  </si>
  <si>
    <r>
      <rPr>
        <sz val="10"/>
        <rFont val="Times New Roman"/>
      </rPr>
      <t>007</t>
    </r>
  </si>
  <si>
    <r>
      <rPr>
        <sz val="10"/>
        <rFont val="Times New Roman"/>
      </rPr>
      <t>Membresía GLOBAL MET</t>
    </r>
  </si>
  <si>
    <r>
      <rPr>
        <sz val="10"/>
        <rFont val="Times New Roman"/>
      </rPr>
      <t>008</t>
    </r>
  </si>
  <si>
    <r>
      <rPr>
        <sz val="10"/>
        <rFont val="Times New Roman"/>
      </rPr>
      <t>Membresía MOU TOKIO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</si>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</sst>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8"/>
  <sheetViews>
    <sheetView tabSelected="1" workbookViewId="0">
      <selection activeCell="E4" sqref="E1:J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118316938</v>
      </c>
      <c r="F12" s="12">
        <v>129131867</v>
      </c>
      <c r="G12" s="12">
        <v>151277000</v>
      </c>
      <c r="H12" s="12">
        <v>123286249</v>
      </c>
      <c r="I12" s="12">
        <v>124020473</v>
      </c>
      <c r="J12" s="12">
        <f>I12-H12</f>
        <v>734224</v>
      </c>
      <c r="K12" s="13">
        <f>(J12/H12)</f>
        <v>5.9554411457517862E-3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0</v>
      </c>
      <c r="G13" s="16">
        <v>109768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0</v>
      </c>
      <c r="G14" s="16">
        <v>109768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0</v>
      </c>
      <c r="G15" s="16">
        <v>109768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0</v>
      </c>
      <c r="F16" s="16">
        <v>0</v>
      </c>
      <c r="G16" s="16">
        <v>5303901</v>
      </c>
      <c r="H16" s="16">
        <v>0</v>
      </c>
      <c r="I16" s="16">
        <v>10</v>
      </c>
      <c r="J16" s="16">
        <f>I16-H16</f>
        <v>10</v>
      </c>
      <c r="K16" s="18" t="s">
        <v>35</v>
      </c>
      <c r="L16" s="1"/>
    </row>
    <row r="17" spans="1:12" ht="15" customHeight="1" x14ac:dyDescent="0.25">
      <c r="A17" s="14" t="s">
        <v>35</v>
      </c>
      <c r="B17" s="14" t="s">
        <v>45</v>
      </c>
      <c r="C17" s="14" t="s">
        <v>35</v>
      </c>
      <c r="D17" s="15" t="s">
        <v>46</v>
      </c>
      <c r="E17" s="16">
        <v>0</v>
      </c>
      <c r="F17" s="16">
        <v>0</v>
      </c>
      <c r="G17" s="16">
        <v>5303901</v>
      </c>
      <c r="H17" s="16">
        <v>0</v>
      </c>
      <c r="I17" s="16">
        <v>10</v>
      </c>
      <c r="J17" s="16">
        <f>I17-H17</f>
        <v>10</v>
      </c>
      <c r="K17" s="18" t="s">
        <v>35</v>
      </c>
      <c r="L17" s="1"/>
    </row>
    <row r="18" spans="1:12" ht="15" customHeight="1" x14ac:dyDescent="0.25">
      <c r="A18" s="14" t="s">
        <v>11</v>
      </c>
      <c r="B18" s="14" t="s">
        <v>35</v>
      </c>
      <c r="C18" s="14" t="s">
        <v>35</v>
      </c>
      <c r="D18" s="15" t="s">
        <v>47</v>
      </c>
      <c r="E18" s="16">
        <v>116723249</v>
      </c>
      <c r="F18" s="16">
        <v>127045491</v>
      </c>
      <c r="G18" s="16">
        <v>138857195</v>
      </c>
      <c r="H18" s="16">
        <v>121625626</v>
      </c>
      <c r="I18" s="16">
        <v>122359840</v>
      </c>
      <c r="J18" s="16">
        <f>I18-H18</f>
        <v>734214</v>
      </c>
      <c r="K18" s="18">
        <f>(J18/H18)</f>
        <v>6.0366719099147741E-3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116723249</v>
      </c>
      <c r="F19" s="16">
        <v>127045491</v>
      </c>
      <c r="G19" s="16">
        <v>138857195</v>
      </c>
      <c r="H19" s="16">
        <v>121625626</v>
      </c>
      <c r="I19" s="16">
        <v>122359840</v>
      </c>
      <c r="J19" s="16">
        <f>I19-H19</f>
        <v>734214</v>
      </c>
      <c r="K19" s="18">
        <f>(J19/H19)</f>
        <v>6.0366719099147741E-3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229657</v>
      </c>
      <c r="F20" s="16">
        <v>229657</v>
      </c>
      <c r="G20" s="16">
        <v>136443</v>
      </c>
      <c r="H20" s="16">
        <v>239302</v>
      </c>
      <c r="I20" s="16">
        <v>239302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10</v>
      </c>
      <c r="F21" s="16">
        <v>10</v>
      </c>
      <c r="G21" s="16">
        <v>38964</v>
      </c>
      <c r="H21" s="16">
        <v>10</v>
      </c>
      <c r="I21" s="16">
        <v>10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39</v>
      </c>
      <c r="C22" s="14" t="s">
        <v>35</v>
      </c>
      <c r="D22" s="15" t="s">
        <v>52</v>
      </c>
      <c r="E22" s="16">
        <v>0</v>
      </c>
      <c r="F22" s="16">
        <v>0</v>
      </c>
      <c r="G22" s="16">
        <v>88327</v>
      </c>
      <c r="H22" s="16">
        <v>0</v>
      </c>
      <c r="I22" s="16">
        <v>0</v>
      </c>
      <c r="J22" s="17"/>
      <c r="K22" s="18" t="s">
        <v>35</v>
      </c>
      <c r="L22" s="1"/>
    </row>
    <row r="23" spans="1:12" ht="15" customHeight="1" x14ac:dyDescent="0.25">
      <c r="A23" s="14" t="s">
        <v>35</v>
      </c>
      <c r="B23" s="14" t="s">
        <v>53</v>
      </c>
      <c r="C23" s="14" t="s">
        <v>35</v>
      </c>
      <c r="D23" s="15" t="s">
        <v>54</v>
      </c>
      <c r="E23" s="16">
        <v>229647</v>
      </c>
      <c r="F23" s="16">
        <v>229647</v>
      </c>
      <c r="G23" s="16">
        <v>9152</v>
      </c>
      <c r="H23" s="16">
        <v>239292</v>
      </c>
      <c r="I23" s="16">
        <v>239292</v>
      </c>
      <c r="J23" s="17"/>
      <c r="K23" s="18" t="s">
        <v>35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1364022</v>
      </c>
      <c r="F24" s="16">
        <v>1364022</v>
      </c>
      <c r="G24" s="16">
        <v>6869693</v>
      </c>
      <c r="H24" s="16">
        <v>1421311</v>
      </c>
      <c r="I24" s="16">
        <v>1421311</v>
      </c>
      <c r="J24" s="17"/>
      <c r="K24" s="18" t="s">
        <v>35</v>
      </c>
      <c r="L24" s="1"/>
    </row>
    <row r="25" spans="1:12" ht="15" customHeight="1" x14ac:dyDescent="0.25">
      <c r="A25" s="14" t="s">
        <v>35</v>
      </c>
      <c r="B25" s="14" t="s">
        <v>57</v>
      </c>
      <c r="C25" s="14" t="s">
        <v>35</v>
      </c>
      <c r="D25" s="15" t="s">
        <v>58</v>
      </c>
      <c r="E25" s="16">
        <v>1364022</v>
      </c>
      <c r="F25" s="16">
        <v>1364022</v>
      </c>
      <c r="G25" s="16">
        <v>6869693</v>
      </c>
      <c r="H25" s="16">
        <v>1421311</v>
      </c>
      <c r="I25" s="16">
        <v>1421311</v>
      </c>
      <c r="J25" s="17"/>
      <c r="K25" s="18" t="s">
        <v>35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10</v>
      </c>
      <c r="F26" s="16">
        <v>492697</v>
      </c>
      <c r="G26" s="16">
        <v>0</v>
      </c>
      <c r="H26" s="16">
        <v>10</v>
      </c>
      <c r="I26" s="16">
        <v>10</v>
      </c>
      <c r="J26" s="17"/>
      <c r="K26" s="18" t="s">
        <v>35</v>
      </c>
      <c r="L26" s="1"/>
    </row>
    <row r="27" spans="1:12" ht="15" customHeight="1" x14ac:dyDescent="0.25">
      <c r="A27" s="10" t="s">
        <v>35</v>
      </c>
      <c r="B27" s="10" t="s">
        <v>35</v>
      </c>
      <c r="C27" s="10" t="s">
        <v>35</v>
      </c>
      <c r="D27" s="11" t="s">
        <v>61</v>
      </c>
      <c r="E27" s="12">
        <v>118316938</v>
      </c>
      <c r="F27" s="12">
        <v>129131867</v>
      </c>
      <c r="G27" s="12">
        <v>93674754</v>
      </c>
      <c r="H27" s="12">
        <v>123286249</v>
      </c>
      <c r="I27" s="12">
        <v>124020473</v>
      </c>
      <c r="J27" s="12">
        <f>I27-H27</f>
        <v>734224</v>
      </c>
      <c r="K27" s="13">
        <f>(J27/H27)</f>
        <v>5.9554411457517862E-3</v>
      </c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63</v>
      </c>
      <c r="E28" s="16">
        <v>26261187</v>
      </c>
      <c r="F28" s="16">
        <v>25931963</v>
      </c>
      <c r="G28" s="16">
        <v>17917269</v>
      </c>
      <c r="H28" s="16">
        <v>27364157</v>
      </c>
      <c r="I28" s="16">
        <v>27390303</v>
      </c>
      <c r="J28" s="16">
        <f>I28-H28</f>
        <v>26146</v>
      </c>
      <c r="K28" s="18">
        <f>(J28/H28)</f>
        <v>9.5548348154850889E-4</v>
      </c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65</v>
      </c>
      <c r="E29" s="16">
        <v>43476845</v>
      </c>
      <c r="F29" s="16">
        <v>35247810</v>
      </c>
      <c r="G29" s="16">
        <v>12989405</v>
      </c>
      <c r="H29" s="16">
        <v>45302873</v>
      </c>
      <c r="I29" s="16">
        <v>47080846</v>
      </c>
      <c r="J29" s="16">
        <f>I29-H29</f>
        <v>1777973</v>
      </c>
      <c r="K29" s="18">
        <f>(J29/H29)</f>
        <v>3.9246363028675908E-2</v>
      </c>
      <c r="L29" s="1"/>
    </row>
    <row r="30" spans="1:12" ht="15" customHeight="1" x14ac:dyDescent="0.25">
      <c r="A30" s="14" t="s">
        <v>66</v>
      </c>
      <c r="B30" s="14" t="s">
        <v>35</v>
      </c>
      <c r="C30" s="14" t="s">
        <v>35</v>
      </c>
      <c r="D30" s="15" t="s">
        <v>38</v>
      </c>
      <c r="E30" s="16">
        <v>812551</v>
      </c>
      <c r="F30" s="16">
        <v>9180329</v>
      </c>
      <c r="G30" s="16">
        <v>8753173</v>
      </c>
      <c r="H30" s="16">
        <v>846678</v>
      </c>
      <c r="I30" s="16">
        <v>846678</v>
      </c>
      <c r="J30" s="17"/>
      <c r="K30" s="18" t="s">
        <v>35</v>
      </c>
      <c r="L30" s="1"/>
    </row>
    <row r="31" spans="1:12" ht="15" customHeight="1" x14ac:dyDescent="0.25">
      <c r="A31" s="14" t="s">
        <v>35</v>
      </c>
      <c r="B31" s="14" t="s">
        <v>39</v>
      </c>
      <c r="C31" s="14" t="s">
        <v>35</v>
      </c>
      <c r="D31" s="15" t="s">
        <v>67</v>
      </c>
      <c r="E31" s="16">
        <v>812551</v>
      </c>
      <c r="F31" s="16">
        <v>9041586</v>
      </c>
      <c r="G31" s="16">
        <v>8635310</v>
      </c>
      <c r="H31" s="16">
        <v>846678</v>
      </c>
      <c r="I31" s="16">
        <v>846678</v>
      </c>
      <c r="J31" s="17"/>
      <c r="K31" s="18" t="s">
        <v>35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68</v>
      </c>
      <c r="D32" s="15" t="s">
        <v>69</v>
      </c>
      <c r="E32" s="16">
        <v>812551</v>
      </c>
      <c r="F32" s="16">
        <v>812551</v>
      </c>
      <c r="G32" s="16">
        <v>406275</v>
      </c>
      <c r="H32" s="16">
        <v>846678</v>
      </c>
      <c r="I32" s="16">
        <v>846678</v>
      </c>
      <c r="J32" s="17"/>
      <c r="K32" s="18" t="s">
        <v>35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70</v>
      </c>
      <c r="D33" s="15" t="s">
        <v>71</v>
      </c>
      <c r="E33" s="16">
        <v>0</v>
      </c>
      <c r="F33" s="16">
        <v>8229035</v>
      </c>
      <c r="G33" s="16">
        <v>8229035</v>
      </c>
      <c r="H33" s="16">
        <v>0</v>
      </c>
      <c r="I33" s="16">
        <v>0</v>
      </c>
      <c r="J33" s="17"/>
      <c r="K33" s="18" t="s">
        <v>35</v>
      </c>
      <c r="L33" s="1"/>
    </row>
    <row r="34" spans="1:12" ht="15" customHeight="1" x14ac:dyDescent="0.25">
      <c r="A34" s="14" t="s">
        <v>35</v>
      </c>
      <c r="B34" s="14" t="s">
        <v>11</v>
      </c>
      <c r="C34" s="14" t="s">
        <v>35</v>
      </c>
      <c r="D34" s="15" t="s">
        <v>72</v>
      </c>
      <c r="E34" s="16">
        <v>0</v>
      </c>
      <c r="F34" s="16">
        <v>138743</v>
      </c>
      <c r="G34" s="16">
        <v>117863</v>
      </c>
      <c r="H34" s="16">
        <v>0</v>
      </c>
      <c r="I34" s="16">
        <v>0</v>
      </c>
      <c r="J34" s="17"/>
      <c r="K34" s="18" t="s">
        <v>35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73</v>
      </c>
      <c r="D35" s="15" t="s">
        <v>74</v>
      </c>
      <c r="E35" s="16">
        <v>0</v>
      </c>
      <c r="F35" s="16">
        <v>56925</v>
      </c>
      <c r="G35" s="16">
        <v>58493</v>
      </c>
      <c r="H35" s="16">
        <v>0</v>
      </c>
      <c r="I35" s="16">
        <v>0</v>
      </c>
      <c r="J35" s="17"/>
      <c r="K35" s="18" t="s">
        <v>35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75</v>
      </c>
      <c r="D36" s="15" t="s">
        <v>76</v>
      </c>
      <c r="E36" s="16">
        <v>0</v>
      </c>
      <c r="F36" s="16">
        <v>47610</v>
      </c>
      <c r="G36" s="16">
        <v>45670</v>
      </c>
      <c r="H36" s="16">
        <v>0</v>
      </c>
      <c r="I36" s="16">
        <v>0</v>
      </c>
      <c r="J36" s="17"/>
      <c r="K36" s="18" t="s">
        <v>35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77</v>
      </c>
      <c r="D37" s="15" t="s">
        <v>78</v>
      </c>
      <c r="E37" s="16">
        <v>0</v>
      </c>
      <c r="F37" s="16">
        <v>18889</v>
      </c>
      <c r="G37" s="16">
        <v>0</v>
      </c>
      <c r="H37" s="16">
        <v>0</v>
      </c>
      <c r="I37" s="16">
        <v>0</v>
      </c>
      <c r="J37" s="17"/>
      <c r="K37" s="18" t="s">
        <v>35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79</v>
      </c>
      <c r="D38" s="15" t="s">
        <v>80</v>
      </c>
      <c r="E38" s="16">
        <v>0</v>
      </c>
      <c r="F38" s="16">
        <v>673</v>
      </c>
      <c r="G38" s="16">
        <v>597</v>
      </c>
      <c r="H38" s="16">
        <v>0</v>
      </c>
      <c r="I38" s="16">
        <v>0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81</v>
      </c>
      <c r="D39" s="15" t="s">
        <v>82</v>
      </c>
      <c r="E39" s="16">
        <v>0</v>
      </c>
      <c r="F39" s="16">
        <v>673</v>
      </c>
      <c r="G39" s="16">
        <v>0</v>
      </c>
      <c r="H39" s="16">
        <v>0</v>
      </c>
      <c r="I39" s="16">
        <v>0</v>
      </c>
      <c r="J39" s="17"/>
      <c r="K39" s="18" t="s">
        <v>35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83</v>
      </c>
      <c r="D40" s="15" t="s">
        <v>84</v>
      </c>
      <c r="E40" s="16">
        <v>0</v>
      </c>
      <c r="F40" s="16">
        <v>13973</v>
      </c>
      <c r="G40" s="16">
        <v>13103</v>
      </c>
      <c r="H40" s="16">
        <v>0</v>
      </c>
      <c r="I40" s="16">
        <v>0</v>
      </c>
      <c r="J40" s="17"/>
      <c r="K40" s="18" t="s">
        <v>35</v>
      </c>
      <c r="L40" s="1"/>
    </row>
    <row r="41" spans="1:12" ht="15" customHeight="1" x14ac:dyDescent="0.25">
      <c r="A41" s="14" t="s">
        <v>85</v>
      </c>
      <c r="B41" s="14" t="s">
        <v>35</v>
      </c>
      <c r="C41" s="14" t="s">
        <v>35</v>
      </c>
      <c r="D41" s="15" t="s">
        <v>86</v>
      </c>
      <c r="E41" s="16">
        <v>39205513</v>
      </c>
      <c r="F41" s="16">
        <v>49718236</v>
      </c>
      <c r="G41" s="16">
        <v>49718236</v>
      </c>
      <c r="H41" s="16">
        <v>40852144</v>
      </c>
      <c r="I41" s="16">
        <v>40852144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53</v>
      </c>
      <c r="C42" s="14" t="s">
        <v>35</v>
      </c>
      <c r="D42" s="15" t="s">
        <v>87</v>
      </c>
      <c r="E42" s="16">
        <v>39205513</v>
      </c>
      <c r="F42" s="16">
        <v>49718236</v>
      </c>
      <c r="G42" s="16">
        <v>49718236</v>
      </c>
      <c r="H42" s="16">
        <v>40852144</v>
      </c>
      <c r="I42" s="16">
        <v>40852144</v>
      </c>
      <c r="J42" s="17"/>
      <c r="K42" s="18" t="s">
        <v>35</v>
      </c>
      <c r="L42" s="1"/>
    </row>
    <row r="43" spans="1:12" ht="15" customHeight="1" x14ac:dyDescent="0.25">
      <c r="A43" s="14" t="s">
        <v>88</v>
      </c>
      <c r="B43" s="14" t="s">
        <v>35</v>
      </c>
      <c r="C43" s="14" t="s">
        <v>35</v>
      </c>
      <c r="D43" s="15" t="s">
        <v>89</v>
      </c>
      <c r="E43" s="16">
        <v>4769676</v>
      </c>
      <c r="F43" s="16">
        <v>4769676</v>
      </c>
      <c r="G43" s="16">
        <v>1883402</v>
      </c>
      <c r="H43" s="16">
        <v>4970002</v>
      </c>
      <c r="I43" s="16">
        <v>3612920</v>
      </c>
      <c r="J43" s="16">
        <f t="shared" ref="J43:J51" si="0">I43-H43</f>
        <v>-1357082</v>
      </c>
      <c r="K43" s="18">
        <f t="shared" ref="K43:K51" si="1">(J43/H43)</f>
        <v>-0.27305461848908713</v>
      </c>
      <c r="L43" s="1"/>
    </row>
    <row r="44" spans="1:12" ht="15" customHeight="1" x14ac:dyDescent="0.25">
      <c r="A44" s="14" t="s">
        <v>35</v>
      </c>
      <c r="B44" s="14" t="s">
        <v>45</v>
      </c>
      <c r="C44" s="14" t="s">
        <v>35</v>
      </c>
      <c r="D44" s="15" t="s">
        <v>90</v>
      </c>
      <c r="E44" s="16">
        <v>1763620</v>
      </c>
      <c r="F44" s="16">
        <v>1763620</v>
      </c>
      <c r="G44" s="16">
        <v>491582</v>
      </c>
      <c r="H44" s="16">
        <v>1837692</v>
      </c>
      <c r="I44" s="16">
        <v>1473919</v>
      </c>
      <c r="J44" s="16">
        <f t="shared" si="0"/>
        <v>-363773</v>
      </c>
      <c r="K44" s="18">
        <f t="shared" si="1"/>
        <v>-0.19795101681892285</v>
      </c>
      <c r="L44" s="1"/>
    </row>
    <row r="45" spans="1:12" ht="15" customHeight="1" x14ac:dyDescent="0.25">
      <c r="A45" s="14" t="s">
        <v>35</v>
      </c>
      <c r="B45" s="14" t="s">
        <v>91</v>
      </c>
      <c r="C45" s="14" t="s">
        <v>35</v>
      </c>
      <c r="D45" s="15" t="s">
        <v>92</v>
      </c>
      <c r="E45" s="16">
        <v>65961</v>
      </c>
      <c r="F45" s="16">
        <v>65961</v>
      </c>
      <c r="G45" s="16">
        <v>58509</v>
      </c>
      <c r="H45" s="16">
        <v>68731</v>
      </c>
      <c r="I45" s="16">
        <v>106374</v>
      </c>
      <c r="J45" s="16">
        <f t="shared" si="0"/>
        <v>37643</v>
      </c>
      <c r="K45" s="18">
        <f t="shared" si="1"/>
        <v>0.54768590592309152</v>
      </c>
      <c r="L45" s="1"/>
    </row>
    <row r="46" spans="1:12" ht="15" customHeight="1" x14ac:dyDescent="0.25">
      <c r="A46" s="14" t="s">
        <v>35</v>
      </c>
      <c r="B46" s="14" t="s">
        <v>37</v>
      </c>
      <c r="C46" s="14" t="s">
        <v>35</v>
      </c>
      <c r="D46" s="15" t="s">
        <v>93</v>
      </c>
      <c r="E46" s="16">
        <v>1780911</v>
      </c>
      <c r="F46" s="16">
        <v>1780911</v>
      </c>
      <c r="G46" s="16">
        <v>891744</v>
      </c>
      <c r="H46" s="16">
        <v>1855709</v>
      </c>
      <c r="I46" s="16">
        <v>1101398</v>
      </c>
      <c r="J46" s="16">
        <f t="shared" si="0"/>
        <v>-754311</v>
      </c>
      <c r="K46" s="18">
        <f t="shared" si="1"/>
        <v>-0.40648129636704894</v>
      </c>
      <c r="L46" s="1"/>
    </row>
    <row r="47" spans="1:12" ht="15" customHeight="1" x14ac:dyDescent="0.25">
      <c r="A47" s="14" t="s">
        <v>35</v>
      </c>
      <c r="B47" s="14" t="s">
        <v>43</v>
      </c>
      <c r="C47" s="14" t="s">
        <v>35</v>
      </c>
      <c r="D47" s="15" t="s">
        <v>94</v>
      </c>
      <c r="E47" s="16">
        <v>412894</v>
      </c>
      <c r="F47" s="16">
        <v>412894</v>
      </c>
      <c r="G47" s="16">
        <v>73336</v>
      </c>
      <c r="H47" s="16">
        <v>430236</v>
      </c>
      <c r="I47" s="16">
        <v>293848</v>
      </c>
      <c r="J47" s="16">
        <f t="shared" si="0"/>
        <v>-136388</v>
      </c>
      <c r="K47" s="18">
        <f t="shared" si="1"/>
        <v>-0.31700740988666687</v>
      </c>
      <c r="L47" s="1"/>
    </row>
    <row r="48" spans="1:12" ht="15" customHeight="1" x14ac:dyDescent="0.25">
      <c r="A48" s="14" t="s">
        <v>35</v>
      </c>
      <c r="B48" s="14" t="s">
        <v>11</v>
      </c>
      <c r="C48" s="14" t="s">
        <v>35</v>
      </c>
      <c r="D48" s="15" t="s">
        <v>95</v>
      </c>
      <c r="E48" s="16">
        <v>740908</v>
      </c>
      <c r="F48" s="16">
        <v>740908</v>
      </c>
      <c r="G48" s="16">
        <v>363348</v>
      </c>
      <c r="H48" s="16">
        <v>772026</v>
      </c>
      <c r="I48" s="16">
        <v>631963</v>
      </c>
      <c r="J48" s="16">
        <f t="shared" si="0"/>
        <v>-140063</v>
      </c>
      <c r="K48" s="18">
        <f t="shared" si="1"/>
        <v>-0.1814226463875569</v>
      </c>
      <c r="L48" s="1"/>
    </row>
    <row r="49" spans="1:12" ht="15" customHeight="1" x14ac:dyDescent="0.25">
      <c r="A49" s="14" t="s">
        <v>35</v>
      </c>
      <c r="B49" s="14" t="s">
        <v>53</v>
      </c>
      <c r="C49" s="14" t="s">
        <v>35</v>
      </c>
      <c r="D49" s="15" t="s">
        <v>96</v>
      </c>
      <c r="E49" s="16">
        <v>5382</v>
      </c>
      <c r="F49" s="16">
        <v>5382</v>
      </c>
      <c r="G49" s="16">
        <v>4883</v>
      </c>
      <c r="H49" s="16">
        <v>5608</v>
      </c>
      <c r="I49" s="16">
        <v>5418</v>
      </c>
      <c r="J49" s="16">
        <f t="shared" si="0"/>
        <v>-190</v>
      </c>
      <c r="K49" s="18">
        <f t="shared" si="1"/>
        <v>-3.3880171184022825E-2</v>
      </c>
      <c r="L49" s="1"/>
    </row>
    <row r="50" spans="1:12" ht="15" customHeight="1" x14ac:dyDescent="0.25">
      <c r="A50" s="14" t="s">
        <v>97</v>
      </c>
      <c r="B50" s="14" t="s">
        <v>35</v>
      </c>
      <c r="C50" s="14" t="s">
        <v>35</v>
      </c>
      <c r="D50" s="15" t="s">
        <v>98</v>
      </c>
      <c r="E50" s="16">
        <v>3791156</v>
      </c>
      <c r="F50" s="16">
        <v>3791156</v>
      </c>
      <c r="G50" s="16">
        <v>1920572</v>
      </c>
      <c r="H50" s="16">
        <v>3950385</v>
      </c>
      <c r="I50" s="16">
        <v>4237572</v>
      </c>
      <c r="J50" s="16">
        <f t="shared" si="0"/>
        <v>287187</v>
      </c>
      <c r="K50" s="18">
        <f t="shared" si="1"/>
        <v>7.2698483818665782E-2</v>
      </c>
      <c r="L50" s="1"/>
    </row>
    <row r="51" spans="1:12" ht="15" customHeight="1" x14ac:dyDescent="0.25">
      <c r="A51" s="14" t="s">
        <v>35</v>
      </c>
      <c r="B51" s="14" t="s">
        <v>39</v>
      </c>
      <c r="C51" s="14" t="s">
        <v>35</v>
      </c>
      <c r="D51" s="15" t="s">
        <v>99</v>
      </c>
      <c r="E51" s="16">
        <v>3791156</v>
      </c>
      <c r="F51" s="16">
        <v>3791156</v>
      </c>
      <c r="G51" s="16">
        <v>1920572</v>
      </c>
      <c r="H51" s="16">
        <v>3950385</v>
      </c>
      <c r="I51" s="16">
        <v>4237572</v>
      </c>
      <c r="J51" s="16">
        <f t="shared" si="0"/>
        <v>287187</v>
      </c>
      <c r="K51" s="18">
        <f t="shared" si="1"/>
        <v>7.2698483818665782E-2</v>
      </c>
      <c r="L51" s="1"/>
    </row>
    <row r="52" spans="1:12" ht="15" customHeight="1" x14ac:dyDescent="0.25">
      <c r="A52" s="14" t="s">
        <v>100</v>
      </c>
      <c r="B52" s="14" t="s">
        <v>35</v>
      </c>
      <c r="C52" s="14" t="s">
        <v>35</v>
      </c>
      <c r="D52" s="15" t="s">
        <v>101</v>
      </c>
      <c r="E52" s="16">
        <v>10</v>
      </c>
      <c r="F52" s="16">
        <v>492697</v>
      </c>
      <c r="G52" s="16">
        <v>492697</v>
      </c>
      <c r="H52" s="16">
        <v>10</v>
      </c>
      <c r="I52" s="16">
        <v>10</v>
      </c>
      <c r="J52" s="17"/>
      <c r="K52" s="18" t="s">
        <v>35</v>
      </c>
      <c r="L52" s="1"/>
    </row>
    <row r="53" spans="1:12" ht="15" customHeight="1" x14ac:dyDescent="0.25">
      <c r="A53" s="14" t="s">
        <v>35</v>
      </c>
      <c r="B53" s="14" t="s">
        <v>11</v>
      </c>
      <c r="C53" s="14" t="s">
        <v>35</v>
      </c>
      <c r="D53" s="15" t="s">
        <v>102</v>
      </c>
      <c r="E53" s="16">
        <v>10</v>
      </c>
      <c r="F53" s="16">
        <v>492697</v>
      </c>
      <c r="G53" s="16">
        <v>492697</v>
      </c>
      <c r="H53" s="16">
        <v>10</v>
      </c>
      <c r="I53" s="16">
        <v>10</v>
      </c>
      <c r="J53" s="17"/>
      <c r="K53" s="18" t="s">
        <v>35</v>
      </c>
      <c r="L53" s="1"/>
    </row>
    <row r="54" spans="1:12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"/>
    </row>
    <row r="55" spans="1:12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32" t="s">
        <v>103</v>
      </c>
      <c r="B56" s="33"/>
      <c r="C56" s="33"/>
      <c r="D56" s="33"/>
      <c r="E56" s="20">
        <v>79111415</v>
      </c>
      <c r="F56" s="20">
        <v>78920934</v>
      </c>
      <c r="G56" s="20">
        <v>43463821</v>
      </c>
      <c r="H56" s="20">
        <v>82434095</v>
      </c>
      <c r="I56" s="20">
        <v>83168319</v>
      </c>
      <c r="J56" s="20">
        <v>734224</v>
      </c>
      <c r="K56" s="21">
        <v>8.9068000321954159E-3</v>
      </c>
      <c r="L56" s="1"/>
    </row>
    <row r="57" spans="1:12" ht="15" customHeight="1" x14ac:dyDescent="0.25">
      <c r="A57" s="34" t="s">
        <v>104</v>
      </c>
      <c r="B57" s="35"/>
      <c r="C57" s="35"/>
      <c r="D57" s="35"/>
      <c r="E57" s="35"/>
      <c r="F57" s="35"/>
      <c r="G57" s="35"/>
      <c r="H57" s="35"/>
      <c r="I57" s="35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J10:J11"/>
    <mergeCell ref="K10:K11"/>
    <mergeCell ref="A56:D56"/>
    <mergeCell ref="A57:I5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78740157480314965" bottom="0.78740157480314965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CCA110701</vt:lpstr>
      <vt:lpstr>JR_PAGE_ANCHOR_0_1</vt:lpstr>
      <vt:lpstr>'CCA110701'!Títulos_a_imprimir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2024-09-26T14:06:13Z</dcterms:created>
  <dcterms:modified xsi:type="dcterms:W3CDTF">2024-09-26T21:04:49Z</dcterms:modified>
</cp:coreProperties>
</file>