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1C2A60D-C5B6-4904-A487-20A1C6DEB6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110401" sheetId="1" r:id="rId1"/>
  </sheets>
  <definedNames>
    <definedName name="JR_PAGE_ANCHOR_0_1">'CCA110401'!$A$1</definedName>
    <definedName name="_xlnm.Print_Titles" localSheetId="0">'CCA110401'!$9:$11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 s="1"/>
  <c r="J46" i="1"/>
  <c r="K46" i="1" s="1"/>
  <c r="J45" i="1"/>
  <c r="K45" i="1" s="1"/>
  <c r="J44" i="1"/>
  <c r="K43" i="1"/>
  <c r="J43" i="1"/>
  <c r="J42" i="1"/>
  <c r="K42" i="1" s="1"/>
  <c r="J33" i="1"/>
  <c r="J32" i="1"/>
  <c r="K31" i="1"/>
  <c r="J31" i="1"/>
  <c r="J30" i="1"/>
  <c r="K30" i="1" s="1"/>
  <c r="K29" i="1"/>
  <c r="J29" i="1"/>
  <c r="J25" i="1"/>
  <c r="K25" i="1" s="1"/>
  <c r="K24" i="1"/>
  <c r="J24" i="1"/>
  <c r="K20" i="1"/>
  <c r="J20" i="1"/>
  <c r="K19" i="1"/>
  <c r="J19" i="1"/>
  <c r="J17" i="1"/>
  <c r="K17" i="1" s="1"/>
  <c r="K16" i="1"/>
  <c r="J16" i="1"/>
  <c r="J12" i="1"/>
  <c r="K12" i="1" s="1"/>
</calcChain>
</file>

<file path=xl/sharedStrings.xml><?xml version="1.0" encoding="utf-8"?>
<sst xmlns="http://schemas.openxmlformats.org/spreadsheetml/2006/main" count="217" uniqueCount="93">
  <si>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</si>
  <si>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</si>
  <si>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</si>
  <si>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</si>
  <si>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</si>
  <si>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</si>
  <si>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</si>
  <si>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</si>
  <si>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</si>
  <si>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ORGANISMOS DE INDUSTRIA MILITAR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</si>
  <si>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</si>
  <si>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</si>
  <si>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</si>
  <si>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</si>
  <si>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</si>
  <si>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</si>
  <si>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</si>
  <si>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</si>
  <si>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</si>
  <si>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</si>
  <si>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</si>
  <si>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</si>
  <si>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</si>
  <si>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</si>
  <si>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</si>
  <si>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</si>
  <si>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</si>
  <si>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</si>
  <si>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</si>
  <si>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</si>
  <si>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</si>
  <si>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</si>
  <si>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</si>
  <si>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</si>
  <si>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</si>
  <si>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</si>
  <si>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</si>
  <si>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</si>
  <si>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</si>
  <si>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</si>
  <si>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</si>
  <si>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</si>
  <si>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</si>
  <si>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</si>
  <si>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</si>
  <si>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</si>
  <si>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</si>
  <si>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</si>
  <si>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</si>
  <si>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</si>
  <si>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</si>
  <si>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</si>
  <si>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</si>
  <si>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</si>
  <si>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</si>
  <si>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</si>
  <si>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</si>
  <si>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</si>
  <si>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</si>
  <si>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</si>
  <si>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</si>
  <si>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</si>
  <si>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</si>
  <si>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</si>
  <si>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</si>
  <si>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</si>
  <si>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</si>
  <si>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</si>
  <si>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</si>
  <si>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</si>
  <si>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</si>
  <si>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</si>
  <si>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</si>
  <si>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</si>
  <si>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Comisión Internacional Permanente de Armas Portátiles de Fuego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</si>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</sst>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4"/>
  <sheetViews>
    <sheetView tabSelected="1" workbookViewId="0">
      <selection activeCell="E4" sqref="E1:J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6263704</v>
      </c>
      <c r="F12" s="12">
        <v>6420889</v>
      </c>
      <c r="G12" s="12">
        <v>9232462</v>
      </c>
      <c r="H12" s="12">
        <v>6526779</v>
      </c>
      <c r="I12" s="12">
        <v>6850297</v>
      </c>
      <c r="J12" s="12">
        <f>I12-H12</f>
        <v>323518</v>
      </c>
      <c r="K12" s="13">
        <f>(J12/H12)</f>
        <v>4.9567788337861601E-2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36722</v>
      </c>
      <c r="G13" s="16">
        <v>36722</v>
      </c>
      <c r="H13" s="16">
        <v>0</v>
      </c>
      <c r="I13" s="16">
        <v>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36722</v>
      </c>
      <c r="G14" s="16">
        <v>36722</v>
      </c>
      <c r="H14" s="16">
        <v>0</v>
      </c>
      <c r="I14" s="16">
        <v>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36722</v>
      </c>
      <c r="G15" s="16">
        <v>36722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526615</v>
      </c>
      <c r="F16" s="16">
        <v>526615</v>
      </c>
      <c r="G16" s="16">
        <v>1150887</v>
      </c>
      <c r="H16" s="16">
        <v>548733</v>
      </c>
      <c r="I16" s="16">
        <v>472303</v>
      </c>
      <c r="J16" s="16">
        <f>I16-H16</f>
        <v>-76430</v>
      </c>
      <c r="K16" s="18">
        <f>(J16/H16)</f>
        <v>-0.13928449719626851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526615</v>
      </c>
      <c r="F17" s="16">
        <v>526615</v>
      </c>
      <c r="G17" s="16">
        <v>490412</v>
      </c>
      <c r="H17" s="16">
        <v>548733</v>
      </c>
      <c r="I17" s="16">
        <v>472303</v>
      </c>
      <c r="J17" s="16">
        <f>I17-H17</f>
        <v>-76430</v>
      </c>
      <c r="K17" s="18">
        <f>(J17/H17)</f>
        <v>-0.13928449719626851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0</v>
      </c>
      <c r="F18" s="16">
        <v>0</v>
      </c>
      <c r="G18" s="16">
        <v>660475</v>
      </c>
      <c r="H18" s="16">
        <v>0</v>
      </c>
      <c r="I18" s="16">
        <v>0</v>
      </c>
      <c r="J18" s="17"/>
      <c r="K18" s="18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5726067</v>
      </c>
      <c r="F19" s="16">
        <v>5693062</v>
      </c>
      <c r="G19" s="16">
        <v>7520471</v>
      </c>
      <c r="H19" s="16">
        <v>5966562</v>
      </c>
      <c r="I19" s="16">
        <v>6367554</v>
      </c>
      <c r="J19" s="16">
        <f>I19-H19</f>
        <v>400992</v>
      </c>
      <c r="K19" s="18">
        <f>(J19/H19)</f>
        <v>6.7206542058894217E-2</v>
      </c>
      <c r="L19" s="1"/>
    </row>
    <row r="20" spans="1:12" ht="15" customHeight="1" x14ac:dyDescent="0.25">
      <c r="A20" s="14" t="s">
        <v>35</v>
      </c>
      <c r="B20" s="14" t="s">
        <v>39</v>
      </c>
      <c r="C20" s="14" t="s">
        <v>35</v>
      </c>
      <c r="D20" s="15" t="s">
        <v>50</v>
      </c>
      <c r="E20" s="16">
        <v>5726067</v>
      </c>
      <c r="F20" s="16">
        <v>5693062</v>
      </c>
      <c r="G20" s="16">
        <v>7520471</v>
      </c>
      <c r="H20" s="16">
        <v>5966562</v>
      </c>
      <c r="I20" s="16">
        <v>6367554</v>
      </c>
      <c r="J20" s="16">
        <f>I20-H20</f>
        <v>400992</v>
      </c>
      <c r="K20" s="18">
        <f>(J20/H20)</f>
        <v>6.7206542058894217E-2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10</v>
      </c>
      <c r="F21" s="16">
        <v>10</v>
      </c>
      <c r="G21" s="16">
        <v>86725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53</v>
      </c>
      <c r="E22" s="16">
        <v>10</v>
      </c>
      <c r="F22" s="16">
        <v>10</v>
      </c>
      <c r="G22" s="16">
        <v>85915</v>
      </c>
      <c r="H22" s="16">
        <v>10</v>
      </c>
      <c r="I22" s="16">
        <v>10</v>
      </c>
      <c r="J22" s="17"/>
      <c r="K22" s="18" t="s">
        <v>35</v>
      </c>
      <c r="L22" s="1"/>
    </row>
    <row r="23" spans="1:12" ht="15" customHeight="1" x14ac:dyDescent="0.25">
      <c r="A23" s="14" t="s">
        <v>35</v>
      </c>
      <c r="B23" s="14" t="s">
        <v>54</v>
      </c>
      <c r="C23" s="14" t="s">
        <v>35</v>
      </c>
      <c r="D23" s="15" t="s">
        <v>55</v>
      </c>
      <c r="E23" s="16">
        <v>0</v>
      </c>
      <c r="F23" s="16">
        <v>0</v>
      </c>
      <c r="G23" s="16">
        <v>810</v>
      </c>
      <c r="H23" s="16">
        <v>0</v>
      </c>
      <c r="I23" s="16">
        <v>0</v>
      </c>
      <c r="J23" s="17"/>
      <c r="K23" s="18" t="s">
        <v>35</v>
      </c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11002</v>
      </c>
      <c r="F24" s="16">
        <v>11002</v>
      </c>
      <c r="G24" s="16">
        <v>23241</v>
      </c>
      <c r="H24" s="16">
        <v>11464</v>
      </c>
      <c r="I24" s="16">
        <v>10420</v>
      </c>
      <c r="J24" s="16">
        <f>I24-H24</f>
        <v>-1044</v>
      </c>
      <c r="K24" s="18">
        <f>(J24/H24)</f>
        <v>-9.1067690160502437E-2</v>
      </c>
      <c r="L24" s="1"/>
    </row>
    <row r="25" spans="1:12" ht="15" customHeight="1" x14ac:dyDescent="0.25">
      <c r="A25" s="14" t="s">
        <v>35</v>
      </c>
      <c r="B25" s="14" t="s">
        <v>46</v>
      </c>
      <c r="C25" s="14" t="s">
        <v>35</v>
      </c>
      <c r="D25" s="15" t="s">
        <v>58</v>
      </c>
      <c r="E25" s="16">
        <v>11002</v>
      </c>
      <c r="F25" s="16">
        <v>11002</v>
      </c>
      <c r="G25" s="16">
        <v>23241</v>
      </c>
      <c r="H25" s="16">
        <v>11464</v>
      </c>
      <c r="I25" s="16">
        <v>10420</v>
      </c>
      <c r="J25" s="16">
        <f>I25-H25</f>
        <v>-1044</v>
      </c>
      <c r="K25" s="18">
        <f>(J25/H25)</f>
        <v>-9.1067690160502437E-2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0</v>
      </c>
      <c r="F26" s="16">
        <v>0</v>
      </c>
      <c r="G26" s="16">
        <v>414416</v>
      </c>
      <c r="H26" s="16">
        <v>0</v>
      </c>
      <c r="I26" s="16">
        <v>0</v>
      </c>
      <c r="J26" s="17"/>
      <c r="K26" s="18" t="s">
        <v>35</v>
      </c>
      <c r="L26" s="1"/>
    </row>
    <row r="27" spans="1:12" ht="15" customHeight="1" x14ac:dyDescent="0.25">
      <c r="A27" s="14" t="s">
        <v>35</v>
      </c>
      <c r="B27" s="14" t="s">
        <v>56</v>
      </c>
      <c r="C27" s="14" t="s">
        <v>35</v>
      </c>
      <c r="D27" s="15" t="s">
        <v>61</v>
      </c>
      <c r="E27" s="16">
        <v>0</v>
      </c>
      <c r="F27" s="16">
        <v>0</v>
      </c>
      <c r="G27" s="16">
        <v>414416</v>
      </c>
      <c r="H27" s="16">
        <v>0</v>
      </c>
      <c r="I27" s="16">
        <v>0</v>
      </c>
      <c r="J27" s="17"/>
      <c r="K27" s="18" t="s">
        <v>35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63</v>
      </c>
      <c r="E28" s="16">
        <v>10</v>
      </c>
      <c r="F28" s="16">
        <v>153478</v>
      </c>
      <c r="G28" s="16">
        <v>0</v>
      </c>
      <c r="H28" s="16">
        <v>10</v>
      </c>
      <c r="I28" s="16">
        <v>10</v>
      </c>
      <c r="J28" s="17"/>
      <c r="K28" s="18" t="s">
        <v>35</v>
      </c>
      <c r="L28" s="1"/>
    </row>
    <row r="29" spans="1:12" ht="15" customHeight="1" x14ac:dyDescent="0.25">
      <c r="A29" s="10" t="s">
        <v>35</v>
      </c>
      <c r="B29" s="10" t="s">
        <v>35</v>
      </c>
      <c r="C29" s="10" t="s">
        <v>35</v>
      </c>
      <c r="D29" s="11" t="s">
        <v>64</v>
      </c>
      <c r="E29" s="12">
        <v>6263704</v>
      </c>
      <c r="F29" s="12">
        <v>6420889</v>
      </c>
      <c r="G29" s="12">
        <v>3555721</v>
      </c>
      <c r="H29" s="12">
        <v>6526779</v>
      </c>
      <c r="I29" s="12">
        <v>6850297</v>
      </c>
      <c r="J29" s="12">
        <f>I29-H29</f>
        <v>323518</v>
      </c>
      <c r="K29" s="13">
        <f>(J29/H29)</f>
        <v>4.9567788337861601E-2</v>
      </c>
      <c r="L29" s="1"/>
    </row>
    <row r="30" spans="1:12" ht="15" customHeight="1" x14ac:dyDescent="0.25">
      <c r="A30" s="14" t="s">
        <v>65</v>
      </c>
      <c r="B30" s="14" t="s">
        <v>35</v>
      </c>
      <c r="C30" s="14" t="s">
        <v>35</v>
      </c>
      <c r="D30" s="15" t="s">
        <v>66</v>
      </c>
      <c r="E30" s="16">
        <v>3870650</v>
      </c>
      <c r="F30" s="16">
        <v>3822792</v>
      </c>
      <c r="G30" s="16">
        <v>2126971</v>
      </c>
      <c r="H30" s="16">
        <v>4033217</v>
      </c>
      <c r="I30" s="16">
        <v>4076164</v>
      </c>
      <c r="J30" s="16">
        <f>I30-H30</f>
        <v>42947</v>
      </c>
      <c r="K30" s="18">
        <f>(J30/H30)</f>
        <v>1.0648323658260886E-2</v>
      </c>
      <c r="L30" s="1"/>
    </row>
    <row r="31" spans="1:12" ht="15" customHeight="1" x14ac:dyDescent="0.25">
      <c r="A31" s="14" t="s">
        <v>67</v>
      </c>
      <c r="B31" s="14" t="s">
        <v>35</v>
      </c>
      <c r="C31" s="14" t="s">
        <v>35</v>
      </c>
      <c r="D31" s="15" t="s">
        <v>68</v>
      </c>
      <c r="E31" s="16">
        <v>1605265</v>
      </c>
      <c r="F31" s="16">
        <v>1641987</v>
      </c>
      <c r="G31" s="16">
        <v>780243</v>
      </c>
      <c r="H31" s="16">
        <v>1672686</v>
      </c>
      <c r="I31" s="16">
        <v>1999875</v>
      </c>
      <c r="J31" s="16">
        <f>I31-H31</f>
        <v>327189</v>
      </c>
      <c r="K31" s="18">
        <f>(J31/H31)</f>
        <v>0.19560694595399256</v>
      </c>
      <c r="L31" s="1"/>
    </row>
    <row r="32" spans="1:12" ht="15" customHeight="1" x14ac:dyDescent="0.25">
      <c r="A32" s="14" t="s">
        <v>69</v>
      </c>
      <c r="B32" s="14" t="s">
        <v>35</v>
      </c>
      <c r="C32" s="14" t="s">
        <v>35</v>
      </c>
      <c r="D32" s="15" t="s">
        <v>70</v>
      </c>
      <c r="E32" s="16">
        <v>0</v>
      </c>
      <c r="F32" s="16">
        <v>0</v>
      </c>
      <c r="G32" s="16">
        <v>70878</v>
      </c>
      <c r="H32" s="16">
        <v>0</v>
      </c>
      <c r="I32" s="16">
        <v>10</v>
      </c>
      <c r="J32" s="16">
        <f>I32-H32</f>
        <v>10</v>
      </c>
      <c r="K32" s="18" t="s">
        <v>35</v>
      </c>
      <c r="L32" s="1"/>
    </row>
    <row r="33" spans="1:12" ht="15" customHeight="1" x14ac:dyDescent="0.25">
      <c r="A33" s="14" t="s">
        <v>35</v>
      </c>
      <c r="B33" s="14" t="s">
        <v>46</v>
      </c>
      <c r="C33" s="14" t="s">
        <v>35</v>
      </c>
      <c r="D33" s="15" t="s">
        <v>71</v>
      </c>
      <c r="E33" s="16">
        <v>0</v>
      </c>
      <c r="F33" s="16">
        <v>0</v>
      </c>
      <c r="G33" s="16">
        <v>70878</v>
      </c>
      <c r="H33" s="16">
        <v>0</v>
      </c>
      <c r="I33" s="16">
        <v>10</v>
      </c>
      <c r="J33" s="16">
        <f>I33-H33</f>
        <v>10</v>
      </c>
      <c r="K33" s="18" t="s">
        <v>35</v>
      </c>
      <c r="L33" s="1"/>
    </row>
    <row r="34" spans="1:12" ht="15" customHeight="1" x14ac:dyDescent="0.25">
      <c r="A34" s="14" t="s">
        <v>72</v>
      </c>
      <c r="B34" s="14" t="s">
        <v>35</v>
      </c>
      <c r="C34" s="14" t="s">
        <v>35</v>
      </c>
      <c r="D34" s="15" t="s">
        <v>38</v>
      </c>
      <c r="E34" s="16">
        <v>0</v>
      </c>
      <c r="F34" s="16">
        <v>14853</v>
      </c>
      <c r="G34" s="16">
        <v>12647</v>
      </c>
      <c r="H34" s="16">
        <v>0</v>
      </c>
      <c r="I34" s="16">
        <v>0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48</v>
      </c>
      <c r="C35" s="14" t="s">
        <v>35</v>
      </c>
      <c r="D35" s="15" t="s">
        <v>73</v>
      </c>
      <c r="E35" s="16">
        <v>0</v>
      </c>
      <c r="F35" s="16">
        <v>14853</v>
      </c>
      <c r="G35" s="16">
        <v>12647</v>
      </c>
      <c r="H35" s="16">
        <v>0</v>
      </c>
      <c r="I35" s="16">
        <v>0</v>
      </c>
      <c r="J35" s="17"/>
      <c r="K35" s="18" t="s">
        <v>35</v>
      </c>
      <c r="L35" s="1"/>
    </row>
    <row r="36" spans="1:12" ht="27" customHeight="1" x14ac:dyDescent="0.25">
      <c r="A36" s="14" t="s">
        <v>35</v>
      </c>
      <c r="B36" s="14" t="s">
        <v>35</v>
      </c>
      <c r="C36" s="14" t="s">
        <v>41</v>
      </c>
      <c r="D36" s="15" t="s">
        <v>74</v>
      </c>
      <c r="E36" s="16">
        <v>0</v>
      </c>
      <c r="F36" s="16">
        <v>14853</v>
      </c>
      <c r="G36" s="16">
        <v>12647</v>
      </c>
      <c r="H36" s="16">
        <v>0</v>
      </c>
      <c r="I36" s="16">
        <v>0</v>
      </c>
      <c r="J36" s="17"/>
      <c r="K36" s="18" t="s">
        <v>35</v>
      </c>
      <c r="L36" s="1"/>
    </row>
    <row r="37" spans="1:12" ht="15" customHeight="1" x14ac:dyDescent="0.25">
      <c r="A37" s="14" t="s">
        <v>75</v>
      </c>
      <c r="B37" s="14" t="s">
        <v>35</v>
      </c>
      <c r="C37" s="14" t="s">
        <v>35</v>
      </c>
      <c r="D37" s="15" t="s">
        <v>76</v>
      </c>
      <c r="E37" s="16">
        <v>128328</v>
      </c>
      <c r="F37" s="16">
        <v>132393</v>
      </c>
      <c r="G37" s="16">
        <v>162369</v>
      </c>
      <c r="H37" s="16">
        <v>133717</v>
      </c>
      <c r="I37" s="16">
        <v>133717</v>
      </c>
      <c r="J37" s="17"/>
      <c r="K37" s="18" t="s">
        <v>35</v>
      </c>
      <c r="L37" s="1"/>
    </row>
    <row r="38" spans="1:12" ht="15" customHeight="1" x14ac:dyDescent="0.25">
      <c r="A38" s="14" t="s">
        <v>35</v>
      </c>
      <c r="B38" s="14" t="s">
        <v>14</v>
      </c>
      <c r="C38" s="14" t="s">
        <v>35</v>
      </c>
      <c r="D38" s="15" t="s">
        <v>77</v>
      </c>
      <c r="E38" s="16">
        <v>128318</v>
      </c>
      <c r="F38" s="16">
        <v>128318</v>
      </c>
      <c r="G38" s="16">
        <v>113095</v>
      </c>
      <c r="H38" s="16">
        <v>133707</v>
      </c>
      <c r="I38" s="16">
        <v>133707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54</v>
      </c>
      <c r="C39" s="14" t="s">
        <v>35</v>
      </c>
      <c r="D39" s="15" t="s">
        <v>78</v>
      </c>
      <c r="E39" s="16">
        <v>10</v>
      </c>
      <c r="F39" s="16">
        <v>4075</v>
      </c>
      <c r="G39" s="16">
        <v>49274</v>
      </c>
      <c r="H39" s="16">
        <v>10</v>
      </c>
      <c r="I39" s="16">
        <v>10</v>
      </c>
      <c r="J39" s="17"/>
      <c r="K39" s="18" t="s">
        <v>35</v>
      </c>
      <c r="L39" s="1"/>
    </row>
    <row r="40" spans="1:12" ht="15" customHeight="1" x14ac:dyDescent="0.25">
      <c r="A40" s="14" t="s">
        <v>79</v>
      </c>
      <c r="B40" s="14" t="s">
        <v>35</v>
      </c>
      <c r="C40" s="14" t="s">
        <v>35</v>
      </c>
      <c r="D40" s="15" t="s">
        <v>80</v>
      </c>
      <c r="E40" s="16">
        <v>0</v>
      </c>
      <c r="F40" s="16">
        <v>0</v>
      </c>
      <c r="G40" s="16">
        <v>24802</v>
      </c>
      <c r="H40" s="16">
        <v>0</v>
      </c>
      <c r="I40" s="16">
        <v>0</v>
      </c>
      <c r="J40" s="17"/>
      <c r="K40" s="18" t="s">
        <v>35</v>
      </c>
      <c r="L40" s="1"/>
    </row>
    <row r="41" spans="1:12" ht="15" customHeight="1" x14ac:dyDescent="0.25">
      <c r="A41" s="14" t="s">
        <v>35</v>
      </c>
      <c r="B41" s="14" t="s">
        <v>39</v>
      </c>
      <c r="C41" s="14" t="s">
        <v>35</v>
      </c>
      <c r="D41" s="15" t="s">
        <v>81</v>
      </c>
      <c r="E41" s="16">
        <v>0</v>
      </c>
      <c r="F41" s="16">
        <v>0</v>
      </c>
      <c r="G41" s="16">
        <v>24802</v>
      </c>
      <c r="H41" s="16">
        <v>0</v>
      </c>
      <c r="I41" s="16">
        <v>0</v>
      </c>
      <c r="J41" s="17"/>
      <c r="K41" s="18" t="s">
        <v>35</v>
      </c>
      <c r="L41" s="1"/>
    </row>
    <row r="42" spans="1:12" ht="15" customHeight="1" x14ac:dyDescent="0.25">
      <c r="A42" s="14" t="s">
        <v>82</v>
      </c>
      <c r="B42" s="14" t="s">
        <v>35</v>
      </c>
      <c r="C42" s="14" t="s">
        <v>35</v>
      </c>
      <c r="D42" s="15" t="s">
        <v>83</v>
      </c>
      <c r="E42" s="16">
        <v>659451</v>
      </c>
      <c r="F42" s="16">
        <v>659451</v>
      </c>
      <c r="G42" s="16">
        <v>228398</v>
      </c>
      <c r="H42" s="16">
        <v>687149</v>
      </c>
      <c r="I42" s="16">
        <v>640521</v>
      </c>
      <c r="J42" s="16">
        <f t="shared" ref="J42:J47" si="0">I42-H42</f>
        <v>-46628</v>
      </c>
      <c r="K42" s="18">
        <f>(J42/H42)</f>
        <v>-6.7857189634271467E-2</v>
      </c>
      <c r="L42" s="1"/>
    </row>
    <row r="43" spans="1:12" ht="15" customHeight="1" x14ac:dyDescent="0.25">
      <c r="A43" s="14" t="s">
        <v>35</v>
      </c>
      <c r="B43" s="14" t="s">
        <v>46</v>
      </c>
      <c r="C43" s="14" t="s">
        <v>35</v>
      </c>
      <c r="D43" s="15" t="s">
        <v>58</v>
      </c>
      <c r="E43" s="16">
        <v>235392</v>
      </c>
      <c r="F43" s="16">
        <v>235392</v>
      </c>
      <c r="G43" s="16">
        <v>0</v>
      </c>
      <c r="H43" s="16">
        <v>245279</v>
      </c>
      <c r="I43" s="16">
        <v>196503</v>
      </c>
      <c r="J43" s="16">
        <f t="shared" si="0"/>
        <v>-48776</v>
      </c>
      <c r="K43" s="18">
        <f>(J43/H43)</f>
        <v>-0.19885925823246181</v>
      </c>
      <c r="L43" s="1"/>
    </row>
    <row r="44" spans="1:12" ht="15" customHeight="1" x14ac:dyDescent="0.25">
      <c r="A44" s="14" t="s">
        <v>35</v>
      </c>
      <c r="B44" s="14" t="s">
        <v>11</v>
      </c>
      <c r="C44" s="14" t="s">
        <v>35</v>
      </c>
      <c r="D44" s="15" t="s">
        <v>84</v>
      </c>
      <c r="E44" s="16">
        <v>0</v>
      </c>
      <c r="F44" s="16">
        <v>0</v>
      </c>
      <c r="G44" s="16">
        <v>0</v>
      </c>
      <c r="H44" s="16">
        <v>0</v>
      </c>
      <c r="I44" s="16">
        <v>14644</v>
      </c>
      <c r="J44" s="16">
        <f t="shared" si="0"/>
        <v>14644</v>
      </c>
      <c r="K44" s="18" t="s">
        <v>35</v>
      </c>
      <c r="L44" s="1"/>
    </row>
    <row r="45" spans="1:12" ht="15" customHeight="1" x14ac:dyDescent="0.25">
      <c r="A45" s="14" t="s">
        <v>35</v>
      </c>
      <c r="B45" s="14" t="s">
        <v>37</v>
      </c>
      <c r="C45" s="14" t="s">
        <v>35</v>
      </c>
      <c r="D45" s="15" t="s">
        <v>85</v>
      </c>
      <c r="E45" s="16">
        <v>263315</v>
      </c>
      <c r="F45" s="16">
        <v>263315</v>
      </c>
      <c r="G45" s="16">
        <v>144889</v>
      </c>
      <c r="H45" s="16">
        <v>274374</v>
      </c>
      <c r="I45" s="16">
        <v>274074</v>
      </c>
      <c r="J45" s="16">
        <f t="shared" si="0"/>
        <v>-300</v>
      </c>
      <c r="K45" s="18">
        <f>(J45/H45)</f>
        <v>-1.0933980624986332E-3</v>
      </c>
      <c r="L45" s="1"/>
    </row>
    <row r="46" spans="1:12" ht="15" customHeight="1" x14ac:dyDescent="0.25">
      <c r="A46" s="14" t="s">
        <v>35</v>
      </c>
      <c r="B46" s="14" t="s">
        <v>43</v>
      </c>
      <c r="C46" s="14" t="s">
        <v>35</v>
      </c>
      <c r="D46" s="15" t="s">
        <v>86</v>
      </c>
      <c r="E46" s="16">
        <v>91751</v>
      </c>
      <c r="F46" s="16">
        <v>91751</v>
      </c>
      <c r="G46" s="16">
        <v>50679</v>
      </c>
      <c r="H46" s="16">
        <v>95605</v>
      </c>
      <c r="I46" s="16">
        <v>80797</v>
      </c>
      <c r="J46" s="16">
        <f t="shared" si="0"/>
        <v>-14808</v>
      </c>
      <c r="K46" s="18">
        <f>(J46/H46)</f>
        <v>-0.15488729668950368</v>
      </c>
      <c r="L46" s="1"/>
    </row>
    <row r="47" spans="1:12" ht="15" customHeight="1" x14ac:dyDescent="0.25">
      <c r="A47" s="14" t="s">
        <v>35</v>
      </c>
      <c r="B47" s="14" t="s">
        <v>48</v>
      </c>
      <c r="C47" s="14" t="s">
        <v>35</v>
      </c>
      <c r="D47" s="15" t="s">
        <v>87</v>
      </c>
      <c r="E47" s="16">
        <v>68993</v>
      </c>
      <c r="F47" s="16">
        <v>68993</v>
      </c>
      <c r="G47" s="16">
        <v>32830</v>
      </c>
      <c r="H47" s="16">
        <v>71891</v>
      </c>
      <c r="I47" s="16">
        <v>74503</v>
      </c>
      <c r="J47" s="16">
        <f t="shared" si="0"/>
        <v>2612</v>
      </c>
      <c r="K47" s="18">
        <f>(J47/H47)</f>
        <v>3.6332781572102207E-2</v>
      </c>
      <c r="L47" s="1"/>
    </row>
    <row r="48" spans="1:12" ht="15" customHeight="1" x14ac:dyDescent="0.25">
      <c r="A48" s="14" t="s">
        <v>88</v>
      </c>
      <c r="B48" s="14" t="s">
        <v>35</v>
      </c>
      <c r="C48" s="14" t="s">
        <v>35</v>
      </c>
      <c r="D48" s="15" t="s">
        <v>89</v>
      </c>
      <c r="E48" s="16">
        <v>10</v>
      </c>
      <c r="F48" s="16">
        <v>149413</v>
      </c>
      <c r="G48" s="16">
        <v>149413</v>
      </c>
      <c r="H48" s="16">
        <v>10</v>
      </c>
      <c r="I48" s="16">
        <v>10</v>
      </c>
      <c r="J48" s="17"/>
      <c r="K48" s="18" t="s">
        <v>35</v>
      </c>
      <c r="L48" s="1"/>
    </row>
    <row r="49" spans="1:12" ht="15" customHeight="1" x14ac:dyDescent="0.25">
      <c r="A49" s="14" t="s">
        <v>35</v>
      </c>
      <c r="B49" s="14" t="s">
        <v>48</v>
      </c>
      <c r="C49" s="14" t="s">
        <v>35</v>
      </c>
      <c r="D49" s="15" t="s">
        <v>90</v>
      </c>
      <c r="E49" s="16">
        <v>10</v>
      </c>
      <c r="F49" s="16">
        <v>149413</v>
      </c>
      <c r="G49" s="16">
        <v>149413</v>
      </c>
      <c r="H49" s="16">
        <v>10</v>
      </c>
      <c r="I49" s="16">
        <v>10</v>
      </c>
      <c r="J49" s="17"/>
      <c r="K49" s="18" t="s">
        <v>35</v>
      </c>
      <c r="L49" s="1"/>
    </row>
    <row r="50" spans="1:12" ht="1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32" t="s">
        <v>91</v>
      </c>
      <c r="B52" s="33"/>
      <c r="C52" s="33"/>
      <c r="D52" s="33"/>
      <c r="E52" s="20">
        <v>6263684</v>
      </c>
      <c r="F52" s="20">
        <v>6267401</v>
      </c>
      <c r="G52" s="20">
        <v>3357034</v>
      </c>
      <c r="H52" s="20">
        <v>6526759</v>
      </c>
      <c r="I52" s="20">
        <v>6850277</v>
      </c>
      <c r="J52" s="20">
        <v>323518</v>
      </c>
      <c r="K52" s="21">
        <v>4.9567940228833332E-2</v>
      </c>
      <c r="L52" s="1"/>
    </row>
    <row r="53" spans="1:12" ht="15" customHeight="1" x14ac:dyDescent="0.25">
      <c r="A53" s="34" t="s">
        <v>92</v>
      </c>
      <c r="B53" s="35"/>
      <c r="C53" s="35"/>
      <c r="D53" s="35"/>
      <c r="E53" s="35"/>
      <c r="F53" s="35"/>
      <c r="G53" s="35"/>
      <c r="H53" s="35"/>
      <c r="I53" s="35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78740157480314965" top="0.78740157480314965" bottom="0.78740157480314965" header="0" footer="0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CCA110401</vt:lpstr>
      <vt:lpstr>JR_PAGE_ANCHOR_0_1</vt:lpstr>
      <vt:lpstr>'CCA110401'!Títulos_a_imprimir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2024-09-26T13:59:04Z</dcterms:created>
  <dcterms:modified xsi:type="dcterms:W3CDTF">2024-09-26T21:04:22Z</dcterms:modified>
</cp:coreProperties>
</file>