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D4F53521-DD60-4A38-B7C0-91CE1B47F6D5}" xr6:coauthVersionLast="47" xr6:coauthVersionMax="47" xr10:uidLastSave="{00000000-0000-0000-0000-000000000000}"/>
  <bookViews>
    <workbookView xWindow="20280" yWindow="-1785" windowWidth="29040" windowHeight="15720" activeTab="2" xr2:uid="{00000000-000D-0000-FFFF-FFFF00000000}"/>
  </bookViews>
  <sheets>
    <sheet name="CCA110101C" sheetId="1" r:id="rId1"/>
    <sheet name="CCA110101" sheetId="2" r:id="rId2"/>
    <sheet name="CCA110101D" sheetId="3" r:id="rId3"/>
  </sheets>
  <definedNames>
    <definedName name="_xlnm.Print_Area" localSheetId="1">'CCA110101'!$A$1:$K$77</definedName>
    <definedName name="_xlnm.Print_Area" localSheetId="0">CCA110101C!$A$1:$K$77</definedName>
    <definedName name="_xlnm.Print_Area" localSheetId="2">CCA110101D!$A$1:$K$45</definedName>
    <definedName name="JR_PAGE_ANCHOR_0_1">CCA110101C!$A$1</definedName>
    <definedName name="JR_PAGE_ANCHOR_1_1">'CCA110101'!$A$1</definedName>
    <definedName name="JR_PAGE_ANCHOR_2_1">CCA110101D!$A$1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3" l="1"/>
  <c r="J34" i="3"/>
  <c r="J33" i="3"/>
  <c r="K33" i="3" s="1"/>
  <c r="J32" i="3"/>
  <c r="K32" i="3" s="1"/>
  <c r="J31" i="3"/>
  <c r="J30" i="3"/>
  <c r="K26" i="3"/>
  <c r="J26" i="3"/>
  <c r="J25" i="3"/>
  <c r="K25" i="3" s="1"/>
  <c r="J24" i="3"/>
  <c r="K24" i="3" s="1"/>
  <c r="J19" i="3"/>
  <c r="K19" i="3" s="1"/>
  <c r="K18" i="3"/>
  <c r="J18" i="3"/>
  <c r="J17" i="3"/>
  <c r="J16" i="3"/>
  <c r="J12" i="3"/>
  <c r="K12" i="3" s="1"/>
  <c r="J73" i="2"/>
  <c r="K73" i="2" s="1"/>
  <c r="J70" i="2"/>
  <c r="J69" i="2"/>
  <c r="J68" i="2"/>
  <c r="J65" i="2"/>
  <c r="J64" i="2"/>
  <c r="K64" i="2" s="1"/>
  <c r="K63" i="2"/>
  <c r="J63" i="2"/>
  <c r="K62" i="2"/>
  <c r="J62" i="2"/>
  <c r="J61" i="2"/>
  <c r="K61" i="2" s="1"/>
  <c r="J60" i="2"/>
  <c r="K60" i="2" s="1"/>
  <c r="J55" i="2"/>
  <c r="J53" i="2"/>
  <c r="K52" i="2"/>
  <c r="J52" i="2"/>
  <c r="J42" i="2"/>
  <c r="K42" i="2" s="1"/>
  <c r="J41" i="2"/>
  <c r="K41" i="2" s="1"/>
  <c r="J40" i="2"/>
  <c r="K40" i="2" s="1"/>
  <c r="K37" i="2"/>
  <c r="J37" i="2"/>
  <c r="J36" i="2"/>
  <c r="K36" i="2" s="1"/>
  <c r="J35" i="2"/>
  <c r="K35" i="2" s="1"/>
  <c r="K32" i="2"/>
  <c r="J32" i="2"/>
  <c r="K31" i="2"/>
  <c r="J31" i="2"/>
  <c r="J30" i="2"/>
  <c r="K30" i="2" s="1"/>
  <c r="J26" i="2"/>
  <c r="K26" i="2" s="1"/>
  <c r="K25" i="2"/>
  <c r="J25" i="2"/>
  <c r="K24" i="2"/>
  <c r="J24" i="2"/>
  <c r="J22" i="2"/>
  <c r="K22" i="2" s="1"/>
  <c r="J17" i="2"/>
  <c r="K17" i="2" s="1"/>
  <c r="K15" i="2"/>
  <c r="J15" i="2"/>
  <c r="K14" i="2"/>
  <c r="J14" i="2"/>
  <c r="J13" i="2"/>
  <c r="K13" i="2" s="1"/>
  <c r="J12" i="2"/>
  <c r="K12" i="2" s="1"/>
  <c r="J73" i="1"/>
  <c r="K73" i="1" s="1"/>
  <c r="J70" i="1"/>
  <c r="J69" i="1"/>
  <c r="J68" i="1"/>
  <c r="J65" i="1"/>
  <c r="J64" i="1"/>
  <c r="K64" i="1" s="1"/>
  <c r="J63" i="1"/>
  <c r="K63" i="1" s="1"/>
  <c r="K62" i="1"/>
  <c r="J62" i="1"/>
  <c r="J61" i="1"/>
  <c r="K61" i="1" s="1"/>
  <c r="J60" i="1"/>
  <c r="K60" i="1" s="1"/>
  <c r="J59" i="1"/>
  <c r="K59" i="1" s="1"/>
  <c r="K58" i="1"/>
  <c r="J58" i="1"/>
  <c r="J55" i="1"/>
  <c r="J53" i="1"/>
  <c r="J52" i="1"/>
  <c r="K52" i="1" s="1"/>
  <c r="J42" i="1"/>
  <c r="K42" i="1" s="1"/>
  <c r="K41" i="1"/>
  <c r="J41" i="1"/>
  <c r="J40" i="1"/>
  <c r="K40" i="1" s="1"/>
  <c r="J37" i="1"/>
  <c r="K37" i="1" s="1"/>
  <c r="J36" i="1"/>
  <c r="K36" i="1" s="1"/>
  <c r="K35" i="1"/>
  <c r="J35" i="1"/>
  <c r="J32" i="1"/>
  <c r="K32" i="1" s="1"/>
  <c r="J31" i="1"/>
  <c r="K31" i="1" s="1"/>
  <c r="J30" i="1"/>
  <c r="K30" i="1" s="1"/>
  <c r="K26" i="1"/>
  <c r="J26" i="1"/>
  <c r="J25" i="1"/>
  <c r="K25" i="1" s="1"/>
  <c r="J24" i="1"/>
  <c r="K24" i="1" s="1"/>
  <c r="J22" i="1"/>
  <c r="K22" i="1" s="1"/>
  <c r="K17" i="1"/>
  <c r="J17" i="1"/>
  <c r="J15" i="1"/>
  <c r="K15" i="1" s="1"/>
  <c r="J14" i="1"/>
  <c r="K14" i="1" s="1"/>
  <c r="J13" i="1"/>
  <c r="K13" i="1" s="1"/>
  <c r="K12" i="1"/>
  <c r="J12" i="1"/>
</calcChain>
</file>

<file path=xl/sharedStrings.xml><?xml version="1.0" encoding="utf-8"?>
<sst xmlns="http://schemas.openxmlformats.org/spreadsheetml/2006/main" count="835" uniqueCount="136">
  <si>
    <r>
      <rPr>
        <b/>
        <sz val="12"/>
        <rFont val="Times New Roman"/>
      </rPr>
      <t>PROYECTO DE LEY DE PRESUPUESTOS PARA EL AÑO 2025</t>
    </r>
  </si>
  <si>
    <r>
      <rPr>
        <b/>
        <sz val="12"/>
        <rFont val="Times New Roman"/>
      </rPr>
      <t>CUADRO COMPARATIVO ANALITICO AÑOS 2024 - 2025</t>
    </r>
  </si>
  <si>
    <r>
      <rPr>
        <b/>
        <sz val="10"/>
        <rFont val="Times New Roman"/>
      </rPr>
      <t>Consolidado Moneda Nacional y Extranjera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</si>
  <si>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</si>
  <si>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</si>
  <si>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DEFENSA NACIONAL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</si>
  <si>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</si>
  <si>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11</t>
    </r>
  </si>
  <si>
    <r>
      <rPr>
        <sz val="10"/>
        <rFont val="Times New Roman"/>
      </rPr>
      <t>Capítulo:</t>
    </r>
  </si>
  <si>
    <r>
      <rPr>
        <sz val="10"/>
        <rFont val="Times New Roman"/>
      </rPr>
      <t>EJÉRCITO DE CHILE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</si>
  <si>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</si>
  <si>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</si>
  <si>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</si>
  <si>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</si>
  <si>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</si>
  <si>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</si>
  <si>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</si>
  <si>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</si>
  <si>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</si>
  <si>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</si>
  <si>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</si>
  <si>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</si>
  <si>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</si>
  <si>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</si>
  <si>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</si>
  <si>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</si>
  <si>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2024 (Inicial + Reajuste +Leyes Especiales)</t>
    </r>
  </si>
  <si>
    <r>
      <rPr>
        <b/>
        <sz val="10"/>
        <rFont val="Times New Roman"/>
      </rPr>
      <t>PRESUPUESTO VIGENTE AÑO 2024 A AGOSTO</t>
    </r>
  </si>
  <si>
    <r>
      <rPr>
        <b/>
        <sz val="10"/>
        <rFont val="Times New Roman"/>
      </rPr>
      <t>EJECUCIÓN AÑO 2024 AL 31 DE AGOSTO</t>
    </r>
  </si>
  <si>
    <r>
      <rPr>
        <b/>
        <sz val="10"/>
        <rFont val="Times New Roman"/>
      </rPr>
      <t>PROYECTO DE LEY DE PRESUPUESTOS AÑO 2025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</si>
  <si>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</si>
  <si>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</si>
  <si>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y US$ de 2024)</t>
    </r>
  </si>
  <si>
    <r>
      <rPr>
        <b/>
        <sz val="10"/>
        <rFont val="Times New Roman"/>
      </rPr>
      <t>(En $ y US$ de 2025)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</si>
  <si>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</si>
  <si>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</si>
  <si>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</si>
  <si>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</si>
  <si>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</si>
  <si>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</si>
  <si>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006</t>
    </r>
  </si>
  <si>
    <r>
      <rPr>
        <sz val="10"/>
        <rFont val="Times New Roman"/>
      </rPr>
      <t>Dirección General de Movilización Nacional</t>
    </r>
  </si>
  <si>
    <r>
      <rPr>
        <sz val="10"/>
        <rFont val="Times New Roman"/>
      </rPr>
      <t>015</t>
    </r>
  </si>
  <si>
    <r>
      <rPr>
        <sz val="10"/>
        <rFont val="Times New Roman"/>
      </rPr>
      <t>Fondo para Misiones de Paz-Estado Mayor Conjunto</t>
    </r>
  </si>
  <si>
    <r>
      <rPr>
        <sz val="10"/>
        <rFont val="Times New Roman"/>
      </rPr>
      <t>017</t>
    </r>
  </si>
  <si>
    <r>
      <rPr>
        <sz val="10"/>
        <rFont val="Times New Roman"/>
      </rPr>
      <t>Red de Respaldo de Telecomunicaciones - Servicio Nacional de Prevención y Respuesta Ante Desastres</t>
    </r>
  </si>
  <si>
    <r>
      <rPr>
        <sz val="10"/>
        <rFont val="Times New Roman"/>
      </rPr>
      <t>020</t>
    </r>
  </si>
  <si>
    <r>
      <rPr>
        <sz val="10"/>
        <rFont val="Times New Roman"/>
      </rPr>
      <t>Programa Antártico - Estado Mayor Conjunto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</si>
  <si>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</si>
  <si>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</si>
  <si>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Dividendos</t>
    </r>
  </si>
  <si>
    <r>
      <rPr>
        <sz val="10"/>
        <rFont val="Times New Roman"/>
      </rPr>
      <t>03</t>
    </r>
  </si>
  <si>
    <r>
      <rPr>
        <sz val="10"/>
        <rFont val="Times New Roman"/>
      </rPr>
      <t>Intereses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</si>
  <si>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</si>
  <si>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</si>
  <si>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</si>
  <si>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</si>
  <si>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</si>
  <si>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</si>
  <si>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</si>
  <si>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</si>
  <si>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</si>
  <si>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</si>
  <si>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07</t>
    </r>
  </si>
  <si>
    <r>
      <rPr>
        <sz val="10"/>
        <rFont val="Times New Roman"/>
      </rPr>
      <t>Por Anticipos por Cambio de Residencia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</si>
  <si>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</si>
  <si>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</si>
  <si>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</si>
  <si>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</si>
  <si>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002</t>
    </r>
  </si>
  <si>
    <r>
      <rPr>
        <sz val="10"/>
        <rFont val="Times New Roman"/>
      </rPr>
      <t>003</t>
    </r>
  </si>
  <si>
    <r>
      <rPr>
        <sz val="10"/>
        <rFont val="Times New Roman"/>
      </rPr>
      <t>Programa Antártico-Estado Mayor Conjunto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</si>
  <si>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</si>
  <si>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</si>
  <si>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</si>
  <si>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</si>
  <si>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</si>
  <si>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</si>
  <si>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</si>
  <si>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</si>
  <si>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</si>
  <si>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Previsionales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</si>
  <si>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</si>
  <si>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</si>
  <si>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008</t>
    </r>
  </si>
  <si>
    <r>
      <rPr>
        <sz val="10"/>
        <rFont val="Times New Roman"/>
      </rPr>
      <t>Bienestar Social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</si>
  <si>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</si>
  <si>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Organismos de Salud del Ejército</t>
    </r>
  </si>
  <si>
    <r>
      <rPr>
        <sz val="10"/>
        <rFont val="Times New Roman"/>
      </rPr>
      <t>007</t>
    </r>
  </si>
  <si>
    <r>
      <rPr>
        <sz val="10"/>
        <rFont val="Times New Roman"/>
      </rPr>
      <t>Subsecretaría para las Fuerzas Armadas</t>
    </r>
  </si>
  <si>
    <r>
      <rPr>
        <sz val="10"/>
        <rFont val="Times New Roman"/>
      </rPr>
      <t>Estado Mayor Conjunto</t>
    </r>
  </si>
  <si>
    <r>
      <rPr>
        <sz val="10"/>
        <rFont val="Times New Roman"/>
      </rPr>
      <t>009</t>
    </r>
  </si>
  <si>
    <r>
      <rPr>
        <sz val="10"/>
        <rFont val="Times New Roman"/>
      </rPr>
      <t>Subsecretaría de Defensa</t>
    </r>
  </si>
  <si>
    <r>
      <rPr>
        <sz val="10"/>
        <rFont val="Times New Roman"/>
      </rPr>
      <t>011</t>
    </r>
  </si>
  <si>
    <r>
      <rPr>
        <sz val="10"/>
        <rFont val="Times New Roman"/>
      </rPr>
      <t>Organismos de Industria Militar</t>
    </r>
  </si>
  <si>
    <r>
      <rPr>
        <sz val="10"/>
        <rFont val="Times New Roman"/>
      </rPr>
      <t>012</t>
    </r>
  </si>
  <si>
    <r>
      <rPr>
        <sz val="10"/>
        <rFont val="Times New Roman"/>
      </rPr>
      <t>Instituto Geográfico Militar</t>
    </r>
  </si>
  <si>
    <r>
      <rPr>
        <sz val="10"/>
        <rFont val="Times New Roman"/>
      </rPr>
      <t>013</t>
    </r>
  </si>
  <si>
    <r>
      <rPr>
        <sz val="10"/>
        <rFont val="Times New Roman"/>
      </rPr>
      <t>Academia Nacional de Estudios Políticos y Estratégicos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</si>
  <si>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</si>
  <si>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244</t>
    </r>
  </si>
  <si>
    <r>
      <rPr>
        <sz val="10"/>
        <rFont val="Times New Roman"/>
      </rPr>
      <t>Fondo Rotativo de Abastecimiento</t>
    </r>
  </si>
  <si>
    <r>
      <rPr>
        <sz val="10"/>
        <rFont val="Times New Roman"/>
      </rPr>
      <t>246</t>
    </r>
  </si>
  <si>
    <r>
      <rPr>
        <sz val="10"/>
        <rFont val="Times New Roman"/>
      </rPr>
      <t>Ley de Obras</t>
    </r>
  </si>
  <si>
    <r>
      <rPr>
        <sz val="10"/>
        <rFont val="Times New Roman"/>
      </rPr>
      <t>04</t>
    </r>
  </si>
  <si>
    <r>
      <rPr>
        <sz val="10"/>
        <rFont val="Times New Roman"/>
      </rPr>
      <t>A Empresas Públicas no Financieras</t>
    </r>
  </si>
  <si>
    <r>
      <rPr>
        <sz val="10"/>
        <rFont val="Times New Roman"/>
      </rPr>
      <t>229</t>
    </r>
  </si>
  <si>
    <r>
      <rPr>
        <sz val="10"/>
        <rFont val="Times New Roman"/>
      </rPr>
      <t>Fábricas y Maestranzas del Ejército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</si>
  <si>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</si>
  <si>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</si>
  <si>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</si>
  <si>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</si>
  <si>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</si>
  <si>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</si>
  <si>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</si>
  <si>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</si>
  <si>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</si>
  <si>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Otros Activos no Financieros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</si>
  <si>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</si>
  <si>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</si>
  <si>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</si>
  <si>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</si>
  <si>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</si>
  <si>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</si>
  <si>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</si>
  <si>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sz val="10"/>
        <rFont val="Times New Roman"/>
      </rPr>
      <t>35</t>
    </r>
  </si>
  <si>
    <r>
      <rPr>
        <sz val="10"/>
        <rFont val="Times New Roman"/>
      </rPr>
      <t>SALDO FINAL DE CAJA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</si>
  <si>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</si>
  <si>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</si>
  <si>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r>
      <rPr>
        <b/>
        <sz val="10"/>
        <rFont val="Times New Roman"/>
      </rPr>
      <t>Moneda Nacional</t>
    </r>
  </si>
  <si>
    <r>
      <rPr>
        <b/>
        <sz val="10"/>
        <rFont val="Times New Roman"/>
      </rPr>
      <t>(En $ de 2024)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</si>
  <si>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</si>
  <si>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Moneda Extranjera</t>
    </r>
  </si>
  <si>
    <r>
      <rPr>
        <sz val="10"/>
        <rFont val="Times New Roman"/>
      </rPr>
      <t>Miles de US$</t>
    </r>
  </si>
  <si>
    <r>
      <rPr>
        <b/>
        <sz val="10"/>
        <rFont val="Times New Roman"/>
      </rPr>
      <t>(En US$ de 2024)</t>
    </r>
  </si>
  <si>
    <r>
      <rPr>
        <b/>
        <sz val="10"/>
        <rFont val="Times New Roman"/>
      </rPr>
      <t>(En US$ de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</si>
</sst>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78"/>
  <sheetViews>
    <sheetView workbookViewId="0">
      <selection sqref="A1:K7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6" t="s">
        <v>8</v>
      </c>
      <c r="B6" s="37"/>
      <c r="C6" s="38" t="s">
        <v>9</v>
      </c>
      <c r="D6" s="39"/>
      <c r="E6" s="39"/>
      <c r="F6" s="39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0" t="s">
        <v>12</v>
      </c>
      <c r="B7" s="41"/>
      <c r="C7" s="42" t="s">
        <v>9</v>
      </c>
      <c r="D7" s="43"/>
      <c r="E7" s="43"/>
      <c r="F7" s="43"/>
      <c r="G7" s="1"/>
      <c r="H7" s="2" t="s">
        <v>13</v>
      </c>
      <c r="I7" s="2" t="s">
        <v>11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14</v>
      </c>
      <c r="H8" s="1"/>
      <c r="I8" s="1"/>
      <c r="J8" s="1"/>
      <c r="K8" s="1"/>
      <c r="L8" s="1"/>
    </row>
    <row r="9" spans="1:12" ht="15" customHeight="1" x14ac:dyDescent="0.25">
      <c r="A9" s="44" t="s">
        <v>15</v>
      </c>
      <c r="B9" s="44" t="s">
        <v>16</v>
      </c>
      <c r="C9" s="44" t="s">
        <v>17</v>
      </c>
      <c r="D9" s="44" t="s">
        <v>18</v>
      </c>
      <c r="E9" s="4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1"/>
    </row>
    <row r="10" spans="1:12" ht="80.099999999999994" customHeight="1" x14ac:dyDescent="0.25">
      <c r="A10" s="45"/>
      <c r="B10" s="45"/>
      <c r="C10" s="45"/>
      <c r="D10" s="45"/>
      <c r="E10" s="6" t="s">
        <v>26</v>
      </c>
      <c r="F10" s="7" t="s">
        <v>27</v>
      </c>
      <c r="G10" s="7" t="s">
        <v>28</v>
      </c>
      <c r="H10" s="7" t="s">
        <v>26</v>
      </c>
      <c r="I10" s="7" t="s">
        <v>29</v>
      </c>
      <c r="J10" s="30" t="s">
        <v>30</v>
      </c>
      <c r="K10" s="30" t="s">
        <v>31</v>
      </c>
      <c r="L10" s="1"/>
    </row>
    <row r="11" spans="1:12" ht="30" customHeight="1" x14ac:dyDescent="0.25">
      <c r="A11" s="45"/>
      <c r="B11" s="45"/>
      <c r="C11" s="45"/>
      <c r="D11" s="45"/>
      <c r="E11" s="9" t="s">
        <v>32</v>
      </c>
      <c r="F11" s="8" t="s">
        <v>32</v>
      </c>
      <c r="G11" s="8" t="s">
        <v>32</v>
      </c>
      <c r="H11" s="8" t="s">
        <v>33</v>
      </c>
      <c r="I11" s="8" t="s">
        <v>33</v>
      </c>
      <c r="J11" s="31"/>
      <c r="K11" s="31"/>
      <c r="L11" s="1"/>
    </row>
    <row r="12" spans="1:12" ht="15" customHeight="1" x14ac:dyDescent="0.25">
      <c r="A12" s="10" t="s">
        <v>34</v>
      </c>
      <c r="B12" s="10" t="s">
        <v>34</v>
      </c>
      <c r="C12" s="10" t="s">
        <v>34</v>
      </c>
      <c r="D12" s="11" t="s">
        <v>35</v>
      </c>
      <c r="E12" s="12">
        <v>704854232</v>
      </c>
      <c r="F12" s="12">
        <v>704913160</v>
      </c>
      <c r="G12" s="12">
        <v>485585122</v>
      </c>
      <c r="H12" s="12">
        <v>733700646</v>
      </c>
      <c r="I12" s="12">
        <v>733186504</v>
      </c>
      <c r="J12" s="12">
        <f>I12-H12</f>
        <v>-514142</v>
      </c>
      <c r="K12" s="13">
        <f>(J12/H12)</f>
        <v>-7.0075173410710063E-4</v>
      </c>
      <c r="L12" s="1"/>
    </row>
    <row r="13" spans="1:12" ht="15" customHeight="1" x14ac:dyDescent="0.25">
      <c r="A13" s="14" t="s">
        <v>36</v>
      </c>
      <c r="B13" s="14" t="s">
        <v>34</v>
      </c>
      <c r="C13" s="14" t="s">
        <v>34</v>
      </c>
      <c r="D13" s="15" t="s">
        <v>37</v>
      </c>
      <c r="E13" s="16">
        <v>1630611</v>
      </c>
      <c r="F13" s="16">
        <v>2755459</v>
      </c>
      <c r="G13" s="16">
        <v>2604381</v>
      </c>
      <c r="H13" s="16">
        <v>1699097</v>
      </c>
      <c r="I13" s="16">
        <v>1735324</v>
      </c>
      <c r="J13" s="16">
        <f>I13-H13</f>
        <v>36227</v>
      </c>
      <c r="K13" s="17">
        <f>(J13/H13)</f>
        <v>2.1321325386366993E-2</v>
      </c>
      <c r="L13" s="1"/>
    </row>
    <row r="14" spans="1:12" ht="15" customHeight="1" x14ac:dyDescent="0.25">
      <c r="A14" s="14" t="s">
        <v>34</v>
      </c>
      <c r="B14" s="14" t="s">
        <v>38</v>
      </c>
      <c r="C14" s="14" t="s">
        <v>34</v>
      </c>
      <c r="D14" s="15" t="s">
        <v>39</v>
      </c>
      <c r="E14" s="16">
        <v>1630611</v>
      </c>
      <c r="F14" s="16">
        <v>2755459</v>
      </c>
      <c r="G14" s="16">
        <v>2604381</v>
      </c>
      <c r="H14" s="16">
        <v>1699097</v>
      </c>
      <c r="I14" s="16">
        <v>1735324</v>
      </c>
      <c r="J14" s="16">
        <f>I14-H14</f>
        <v>36227</v>
      </c>
      <c r="K14" s="17">
        <f>(J14/H14)</f>
        <v>2.1321325386366993E-2</v>
      </c>
      <c r="L14" s="1"/>
    </row>
    <row r="15" spans="1:12" ht="15" customHeight="1" x14ac:dyDescent="0.25">
      <c r="A15" s="14" t="s">
        <v>34</v>
      </c>
      <c r="B15" s="14" t="s">
        <v>34</v>
      </c>
      <c r="C15" s="14" t="s">
        <v>40</v>
      </c>
      <c r="D15" s="15" t="s">
        <v>41</v>
      </c>
      <c r="E15" s="16">
        <v>53729</v>
      </c>
      <c r="F15" s="16">
        <v>53729</v>
      </c>
      <c r="G15" s="16">
        <v>53729</v>
      </c>
      <c r="H15" s="16">
        <v>55986</v>
      </c>
      <c r="I15" s="16">
        <v>99728</v>
      </c>
      <c r="J15" s="16">
        <f>I15-H15</f>
        <v>43742</v>
      </c>
      <c r="K15" s="17">
        <f>(J15/H15)</f>
        <v>0.78130246847426144</v>
      </c>
      <c r="L15" s="1"/>
    </row>
    <row r="16" spans="1:12" ht="15" customHeight="1" x14ac:dyDescent="0.25">
      <c r="A16" s="14" t="s">
        <v>34</v>
      </c>
      <c r="B16" s="14" t="s">
        <v>34</v>
      </c>
      <c r="C16" s="14" t="s">
        <v>42</v>
      </c>
      <c r="D16" s="15" t="s">
        <v>43</v>
      </c>
      <c r="E16" s="16">
        <v>0</v>
      </c>
      <c r="F16" s="16">
        <v>1124848</v>
      </c>
      <c r="G16" s="16">
        <v>1124848</v>
      </c>
      <c r="H16" s="16">
        <v>0</v>
      </c>
      <c r="I16" s="16">
        <v>0</v>
      </c>
      <c r="J16" s="18"/>
      <c r="K16" s="17" t="s">
        <v>34</v>
      </c>
      <c r="L16" s="1"/>
    </row>
    <row r="17" spans="1:12" ht="27" customHeight="1" x14ac:dyDescent="0.25">
      <c r="A17" s="14" t="s">
        <v>34</v>
      </c>
      <c r="B17" s="14" t="s">
        <v>34</v>
      </c>
      <c r="C17" s="14" t="s">
        <v>44</v>
      </c>
      <c r="D17" s="15" t="s">
        <v>45</v>
      </c>
      <c r="E17" s="16">
        <v>288578</v>
      </c>
      <c r="F17" s="16">
        <v>288578</v>
      </c>
      <c r="G17" s="16">
        <v>137500</v>
      </c>
      <c r="H17" s="16">
        <v>300698</v>
      </c>
      <c r="I17" s="16">
        <v>293183</v>
      </c>
      <c r="J17" s="16">
        <f>I17-H17</f>
        <v>-7515</v>
      </c>
      <c r="K17" s="17">
        <f>(J17/H17)</f>
        <v>-2.4991852290337815E-2</v>
      </c>
      <c r="L17" s="1"/>
    </row>
    <row r="18" spans="1:12" ht="15" customHeight="1" x14ac:dyDescent="0.25">
      <c r="A18" s="14" t="s">
        <v>34</v>
      </c>
      <c r="B18" s="14" t="s">
        <v>34</v>
      </c>
      <c r="C18" s="14" t="s">
        <v>46</v>
      </c>
      <c r="D18" s="15" t="s">
        <v>47</v>
      </c>
      <c r="E18" s="16">
        <v>1288304</v>
      </c>
      <c r="F18" s="16">
        <v>1288304</v>
      </c>
      <c r="G18" s="16">
        <v>1288304</v>
      </c>
      <c r="H18" s="16">
        <v>1342413</v>
      </c>
      <c r="I18" s="16">
        <v>1342413</v>
      </c>
      <c r="J18" s="18"/>
      <c r="K18" s="17" t="s">
        <v>34</v>
      </c>
      <c r="L18" s="1"/>
    </row>
    <row r="19" spans="1:12" ht="15" customHeight="1" x14ac:dyDescent="0.25">
      <c r="A19" s="14" t="s">
        <v>48</v>
      </c>
      <c r="B19" s="14" t="s">
        <v>34</v>
      </c>
      <c r="C19" s="14" t="s">
        <v>34</v>
      </c>
      <c r="D19" s="15" t="s">
        <v>49</v>
      </c>
      <c r="E19" s="16">
        <v>0</v>
      </c>
      <c r="F19" s="16">
        <v>0</v>
      </c>
      <c r="G19" s="16">
        <v>9307</v>
      </c>
      <c r="H19" s="16">
        <v>0</v>
      </c>
      <c r="I19" s="16">
        <v>0</v>
      </c>
      <c r="J19" s="18"/>
      <c r="K19" s="17" t="s">
        <v>34</v>
      </c>
      <c r="L19" s="1"/>
    </row>
    <row r="20" spans="1:12" ht="15" customHeight="1" x14ac:dyDescent="0.25">
      <c r="A20" s="14" t="s">
        <v>34</v>
      </c>
      <c r="B20" s="14" t="s">
        <v>38</v>
      </c>
      <c r="C20" s="14" t="s">
        <v>34</v>
      </c>
      <c r="D20" s="15" t="s">
        <v>50</v>
      </c>
      <c r="E20" s="16">
        <v>0</v>
      </c>
      <c r="F20" s="16">
        <v>0</v>
      </c>
      <c r="G20" s="16">
        <v>460</v>
      </c>
      <c r="H20" s="16">
        <v>0</v>
      </c>
      <c r="I20" s="16">
        <v>0</v>
      </c>
      <c r="J20" s="18"/>
      <c r="K20" s="17" t="s">
        <v>34</v>
      </c>
      <c r="L20" s="1"/>
    </row>
    <row r="21" spans="1:12" ht="15" customHeight="1" x14ac:dyDescent="0.25">
      <c r="A21" s="14" t="s">
        <v>34</v>
      </c>
      <c r="B21" s="14" t="s">
        <v>51</v>
      </c>
      <c r="C21" s="14" t="s">
        <v>34</v>
      </c>
      <c r="D21" s="15" t="s">
        <v>52</v>
      </c>
      <c r="E21" s="16">
        <v>0</v>
      </c>
      <c r="F21" s="16">
        <v>0</v>
      </c>
      <c r="G21" s="16">
        <v>8847</v>
      </c>
      <c r="H21" s="16">
        <v>0</v>
      </c>
      <c r="I21" s="16">
        <v>0</v>
      </c>
      <c r="J21" s="18"/>
      <c r="K21" s="17" t="s">
        <v>34</v>
      </c>
      <c r="L21" s="1"/>
    </row>
    <row r="22" spans="1:12" ht="15" customHeight="1" x14ac:dyDescent="0.25">
      <c r="A22" s="14" t="s">
        <v>53</v>
      </c>
      <c r="B22" s="14" t="s">
        <v>34</v>
      </c>
      <c r="C22" s="14" t="s">
        <v>34</v>
      </c>
      <c r="D22" s="15" t="s">
        <v>54</v>
      </c>
      <c r="E22" s="16">
        <v>8053966</v>
      </c>
      <c r="F22" s="16">
        <v>9968928</v>
      </c>
      <c r="G22" s="16">
        <v>7629050</v>
      </c>
      <c r="H22" s="16">
        <v>8392232</v>
      </c>
      <c r="I22" s="16">
        <v>4873846</v>
      </c>
      <c r="J22" s="16">
        <f>I22-H22</f>
        <v>-3518386</v>
      </c>
      <c r="K22" s="17">
        <f>(J22/H22)</f>
        <v>-0.4192431763087579</v>
      </c>
      <c r="L22" s="1"/>
    </row>
    <row r="23" spans="1:12" ht="15" customHeight="1" x14ac:dyDescent="0.25">
      <c r="A23" s="14" t="s">
        <v>34</v>
      </c>
      <c r="B23" s="14" t="s">
        <v>11</v>
      </c>
      <c r="C23" s="14" t="s">
        <v>34</v>
      </c>
      <c r="D23" s="15" t="s">
        <v>55</v>
      </c>
      <c r="E23" s="16">
        <v>10</v>
      </c>
      <c r="F23" s="16">
        <v>10</v>
      </c>
      <c r="G23" s="16">
        <v>398115</v>
      </c>
      <c r="H23" s="16">
        <v>10</v>
      </c>
      <c r="I23" s="16">
        <v>10</v>
      </c>
      <c r="J23" s="18"/>
      <c r="K23" s="17" t="s">
        <v>34</v>
      </c>
      <c r="L23" s="1"/>
    </row>
    <row r="24" spans="1:12" ht="15" customHeight="1" x14ac:dyDescent="0.25">
      <c r="A24" s="14" t="s">
        <v>34</v>
      </c>
      <c r="B24" s="14" t="s">
        <v>56</v>
      </c>
      <c r="C24" s="14" t="s">
        <v>34</v>
      </c>
      <c r="D24" s="15" t="s">
        <v>57</v>
      </c>
      <c r="E24" s="16">
        <v>8053956</v>
      </c>
      <c r="F24" s="16">
        <v>9968918</v>
      </c>
      <c r="G24" s="16">
        <v>7230935</v>
      </c>
      <c r="H24" s="16">
        <v>8392222</v>
      </c>
      <c r="I24" s="16">
        <v>4873836</v>
      </c>
      <c r="J24" s="16">
        <f>I24-H24</f>
        <v>-3518386</v>
      </c>
      <c r="K24" s="17">
        <f>(J24/H24)</f>
        <v>-0.41924367587034755</v>
      </c>
      <c r="L24" s="1"/>
    </row>
    <row r="25" spans="1:12" ht="15" customHeight="1" x14ac:dyDescent="0.25">
      <c r="A25" s="14" t="s">
        <v>58</v>
      </c>
      <c r="B25" s="14" t="s">
        <v>34</v>
      </c>
      <c r="C25" s="14" t="s">
        <v>34</v>
      </c>
      <c r="D25" s="15" t="s">
        <v>59</v>
      </c>
      <c r="E25" s="16">
        <v>692792121</v>
      </c>
      <c r="F25" s="16">
        <v>685134028</v>
      </c>
      <c r="G25" s="16">
        <v>472189372</v>
      </c>
      <c r="H25" s="16">
        <v>721169554</v>
      </c>
      <c r="I25" s="16">
        <v>724181313</v>
      </c>
      <c r="J25" s="16">
        <f>I25-H25</f>
        <v>3011759</v>
      </c>
      <c r="K25" s="17">
        <f>(J25/H25)</f>
        <v>4.1762148489147121E-3</v>
      </c>
      <c r="L25" s="1"/>
    </row>
    <row r="26" spans="1:12" ht="15" customHeight="1" x14ac:dyDescent="0.25">
      <c r="A26" s="14" t="s">
        <v>34</v>
      </c>
      <c r="B26" s="14" t="s">
        <v>11</v>
      </c>
      <c r="C26" s="14" t="s">
        <v>34</v>
      </c>
      <c r="D26" s="15" t="s">
        <v>60</v>
      </c>
      <c r="E26" s="16">
        <v>692792121</v>
      </c>
      <c r="F26" s="16">
        <v>685134028</v>
      </c>
      <c r="G26" s="16">
        <v>472189372</v>
      </c>
      <c r="H26" s="16">
        <v>721169554</v>
      </c>
      <c r="I26" s="16">
        <v>724181313</v>
      </c>
      <c r="J26" s="16">
        <f>I26-H26</f>
        <v>3011759</v>
      </c>
      <c r="K26" s="17">
        <f>(J26/H26)</f>
        <v>4.1762148489147121E-3</v>
      </c>
      <c r="L26" s="1"/>
    </row>
    <row r="27" spans="1:12" ht="15" customHeight="1" x14ac:dyDescent="0.25">
      <c r="A27" s="14" t="s">
        <v>61</v>
      </c>
      <c r="B27" s="14" t="s">
        <v>34</v>
      </c>
      <c r="C27" s="14" t="s">
        <v>34</v>
      </c>
      <c r="D27" s="15" t="s">
        <v>62</v>
      </c>
      <c r="E27" s="16">
        <v>2237675</v>
      </c>
      <c r="F27" s="16">
        <v>2237675</v>
      </c>
      <c r="G27" s="16">
        <v>2943848</v>
      </c>
      <c r="H27" s="16">
        <v>2294403</v>
      </c>
      <c r="I27" s="16">
        <v>2294403</v>
      </c>
      <c r="J27" s="18"/>
      <c r="K27" s="17" t="s">
        <v>34</v>
      </c>
      <c r="L27" s="1"/>
    </row>
    <row r="28" spans="1:12" ht="15" customHeight="1" x14ac:dyDescent="0.25">
      <c r="A28" s="14" t="s">
        <v>34</v>
      </c>
      <c r="B28" s="14" t="s">
        <v>63</v>
      </c>
      <c r="C28" s="14" t="s">
        <v>34</v>
      </c>
      <c r="D28" s="15" t="s">
        <v>64</v>
      </c>
      <c r="E28" s="16">
        <v>2237675</v>
      </c>
      <c r="F28" s="16">
        <v>2237675</v>
      </c>
      <c r="G28" s="16">
        <v>1510626</v>
      </c>
      <c r="H28" s="16">
        <v>2294403</v>
      </c>
      <c r="I28" s="16">
        <v>2294403</v>
      </c>
      <c r="J28" s="18"/>
      <c r="K28" s="17" t="s">
        <v>34</v>
      </c>
      <c r="L28" s="1"/>
    </row>
    <row r="29" spans="1:12" ht="15" customHeight="1" x14ac:dyDescent="0.25">
      <c r="A29" s="14" t="s">
        <v>34</v>
      </c>
      <c r="B29" s="14" t="s">
        <v>65</v>
      </c>
      <c r="C29" s="14" t="s">
        <v>34</v>
      </c>
      <c r="D29" s="15" t="s">
        <v>66</v>
      </c>
      <c r="E29" s="16">
        <v>0</v>
      </c>
      <c r="F29" s="16">
        <v>0</v>
      </c>
      <c r="G29" s="16">
        <v>1433222</v>
      </c>
      <c r="H29" s="16">
        <v>0</v>
      </c>
      <c r="I29" s="16">
        <v>0</v>
      </c>
      <c r="J29" s="18"/>
      <c r="K29" s="17" t="s">
        <v>34</v>
      </c>
      <c r="L29" s="1"/>
    </row>
    <row r="30" spans="1:12" ht="15" customHeight="1" x14ac:dyDescent="0.25">
      <c r="A30" s="14" t="s">
        <v>67</v>
      </c>
      <c r="B30" s="14" t="s">
        <v>34</v>
      </c>
      <c r="C30" s="14" t="s">
        <v>34</v>
      </c>
      <c r="D30" s="15" t="s">
        <v>68</v>
      </c>
      <c r="E30" s="16">
        <v>130979</v>
      </c>
      <c r="F30" s="16">
        <v>209164</v>
      </c>
      <c r="G30" s="16">
        <v>209164</v>
      </c>
      <c r="H30" s="16">
        <v>136480</v>
      </c>
      <c r="I30" s="16">
        <v>92738</v>
      </c>
      <c r="J30" s="16">
        <f>I30-H30</f>
        <v>-43742</v>
      </c>
      <c r="K30" s="17">
        <f>(J30/H30)</f>
        <v>-0.32050117233294256</v>
      </c>
      <c r="L30" s="1"/>
    </row>
    <row r="31" spans="1:12" ht="15" customHeight="1" x14ac:dyDescent="0.25">
      <c r="A31" s="14" t="s">
        <v>34</v>
      </c>
      <c r="B31" s="14" t="s">
        <v>38</v>
      </c>
      <c r="C31" s="14" t="s">
        <v>34</v>
      </c>
      <c r="D31" s="15" t="s">
        <v>39</v>
      </c>
      <c r="E31" s="16">
        <v>130979</v>
      </c>
      <c r="F31" s="16">
        <v>209164</v>
      </c>
      <c r="G31" s="16">
        <v>209164</v>
      </c>
      <c r="H31" s="16">
        <v>136480</v>
      </c>
      <c r="I31" s="16">
        <v>92738</v>
      </c>
      <c r="J31" s="16">
        <f>I31-H31</f>
        <v>-43742</v>
      </c>
      <c r="K31" s="17">
        <f>(J31/H31)</f>
        <v>-0.32050117233294256</v>
      </c>
      <c r="L31" s="1"/>
    </row>
    <row r="32" spans="1:12" ht="15" customHeight="1" x14ac:dyDescent="0.25">
      <c r="A32" s="14" t="s">
        <v>34</v>
      </c>
      <c r="B32" s="14" t="s">
        <v>34</v>
      </c>
      <c r="C32" s="14" t="s">
        <v>69</v>
      </c>
      <c r="D32" s="15" t="s">
        <v>41</v>
      </c>
      <c r="E32" s="16">
        <v>130979</v>
      </c>
      <c r="F32" s="16">
        <v>130979</v>
      </c>
      <c r="G32" s="16">
        <v>130979</v>
      </c>
      <c r="H32" s="16">
        <v>136480</v>
      </c>
      <c r="I32" s="16">
        <v>92738</v>
      </c>
      <c r="J32" s="16">
        <f>I32-H32</f>
        <v>-43742</v>
      </c>
      <c r="K32" s="17">
        <f>(J32/H32)</f>
        <v>-0.32050117233294256</v>
      </c>
      <c r="L32" s="1"/>
    </row>
    <row r="33" spans="1:12" ht="15" customHeight="1" x14ac:dyDescent="0.25">
      <c r="A33" s="14" t="s">
        <v>34</v>
      </c>
      <c r="B33" s="14" t="s">
        <v>34</v>
      </c>
      <c r="C33" s="14" t="s">
        <v>70</v>
      </c>
      <c r="D33" s="15" t="s">
        <v>71</v>
      </c>
      <c r="E33" s="16">
        <v>0</v>
      </c>
      <c r="F33" s="16">
        <v>78185</v>
      </c>
      <c r="G33" s="16">
        <v>78185</v>
      </c>
      <c r="H33" s="16">
        <v>0</v>
      </c>
      <c r="I33" s="16">
        <v>0</v>
      </c>
      <c r="J33" s="18"/>
      <c r="K33" s="17" t="s">
        <v>34</v>
      </c>
      <c r="L33" s="1"/>
    </row>
    <row r="34" spans="1:12" ht="15" customHeight="1" x14ac:dyDescent="0.25">
      <c r="A34" s="14" t="s">
        <v>72</v>
      </c>
      <c r="B34" s="14" t="s">
        <v>34</v>
      </c>
      <c r="C34" s="14" t="s">
        <v>34</v>
      </c>
      <c r="D34" s="15" t="s">
        <v>73</v>
      </c>
      <c r="E34" s="16">
        <v>8880</v>
      </c>
      <c r="F34" s="16">
        <v>4607906</v>
      </c>
      <c r="G34" s="16">
        <v>0</v>
      </c>
      <c r="H34" s="16">
        <v>8880</v>
      </c>
      <c r="I34" s="16">
        <v>8880</v>
      </c>
      <c r="J34" s="18"/>
      <c r="K34" s="17" t="s">
        <v>34</v>
      </c>
      <c r="L34" s="1"/>
    </row>
    <row r="35" spans="1:12" ht="15" customHeight="1" x14ac:dyDescent="0.25">
      <c r="A35" s="10" t="s">
        <v>34</v>
      </c>
      <c r="B35" s="10" t="s">
        <v>34</v>
      </c>
      <c r="C35" s="10" t="s">
        <v>34</v>
      </c>
      <c r="D35" s="11" t="s">
        <v>74</v>
      </c>
      <c r="E35" s="12">
        <v>704854232</v>
      </c>
      <c r="F35" s="12">
        <v>704913160</v>
      </c>
      <c r="G35" s="12">
        <v>485375825</v>
      </c>
      <c r="H35" s="12">
        <v>733700646</v>
      </c>
      <c r="I35" s="12">
        <v>733186504</v>
      </c>
      <c r="J35" s="12">
        <f>I35-H35</f>
        <v>-514142</v>
      </c>
      <c r="K35" s="13">
        <f>(J35/H35)</f>
        <v>-7.0075173410710063E-4</v>
      </c>
      <c r="L35" s="1"/>
    </row>
    <row r="36" spans="1:12" ht="15" customHeight="1" x14ac:dyDescent="0.25">
      <c r="A36" s="14" t="s">
        <v>75</v>
      </c>
      <c r="B36" s="14" t="s">
        <v>34</v>
      </c>
      <c r="C36" s="14" t="s">
        <v>34</v>
      </c>
      <c r="D36" s="15" t="s">
        <v>76</v>
      </c>
      <c r="E36" s="16">
        <v>624922897</v>
      </c>
      <c r="F36" s="16">
        <v>618152081</v>
      </c>
      <c r="G36" s="16">
        <v>425085812</v>
      </c>
      <c r="H36" s="16">
        <v>650702419</v>
      </c>
      <c r="I36" s="16">
        <v>650769538</v>
      </c>
      <c r="J36" s="16">
        <f>I36-H36</f>
        <v>67119</v>
      </c>
      <c r="K36" s="17">
        <f>(J36/H36)</f>
        <v>1.0314853309312809E-4</v>
      </c>
      <c r="L36" s="1"/>
    </row>
    <row r="37" spans="1:12" ht="15" customHeight="1" x14ac:dyDescent="0.25">
      <c r="A37" s="14" t="s">
        <v>77</v>
      </c>
      <c r="B37" s="14" t="s">
        <v>34</v>
      </c>
      <c r="C37" s="14" t="s">
        <v>34</v>
      </c>
      <c r="D37" s="15" t="s">
        <v>78</v>
      </c>
      <c r="E37" s="16">
        <v>71089664</v>
      </c>
      <c r="F37" s="16">
        <v>66862114</v>
      </c>
      <c r="G37" s="16">
        <v>43312762</v>
      </c>
      <c r="H37" s="16">
        <v>73874110</v>
      </c>
      <c r="I37" s="16">
        <v>74896508</v>
      </c>
      <c r="J37" s="16">
        <f>I37-H37</f>
        <v>1022398</v>
      </c>
      <c r="K37" s="17">
        <f>(J37/H37)</f>
        <v>1.3839733568363802E-2</v>
      </c>
      <c r="L37" s="1"/>
    </row>
    <row r="38" spans="1:12" ht="15" customHeight="1" x14ac:dyDescent="0.25">
      <c r="A38" s="14" t="s">
        <v>79</v>
      </c>
      <c r="B38" s="14" t="s">
        <v>34</v>
      </c>
      <c r="C38" s="14" t="s">
        <v>34</v>
      </c>
      <c r="D38" s="15" t="s">
        <v>80</v>
      </c>
      <c r="E38" s="16">
        <v>545383</v>
      </c>
      <c r="F38" s="16">
        <v>545383</v>
      </c>
      <c r="G38" s="16">
        <v>198115</v>
      </c>
      <c r="H38" s="16">
        <v>568289</v>
      </c>
      <c r="I38" s="16">
        <v>568289</v>
      </c>
      <c r="J38" s="18"/>
      <c r="K38" s="17" t="s">
        <v>34</v>
      </c>
      <c r="L38" s="1"/>
    </row>
    <row r="39" spans="1:12" ht="15" customHeight="1" x14ac:dyDescent="0.25">
      <c r="A39" s="14" t="s">
        <v>34</v>
      </c>
      <c r="B39" s="14" t="s">
        <v>11</v>
      </c>
      <c r="C39" s="14" t="s">
        <v>34</v>
      </c>
      <c r="D39" s="15" t="s">
        <v>81</v>
      </c>
      <c r="E39" s="16">
        <v>545383</v>
      </c>
      <c r="F39" s="16">
        <v>545383</v>
      </c>
      <c r="G39" s="16">
        <v>198115</v>
      </c>
      <c r="H39" s="16">
        <v>568289</v>
      </c>
      <c r="I39" s="16">
        <v>568289</v>
      </c>
      <c r="J39" s="18"/>
      <c r="K39" s="17" t="s">
        <v>34</v>
      </c>
      <c r="L39" s="1"/>
    </row>
    <row r="40" spans="1:12" ht="15" customHeight="1" x14ac:dyDescent="0.25">
      <c r="A40" s="14" t="s">
        <v>82</v>
      </c>
      <c r="B40" s="14" t="s">
        <v>34</v>
      </c>
      <c r="C40" s="14" t="s">
        <v>34</v>
      </c>
      <c r="D40" s="15" t="s">
        <v>37</v>
      </c>
      <c r="E40" s="16">
        <v>4064740</v>
      </c>
      <c r="F40" s="16">
        <v>8686399</v>
      </c>
      <c r="G40" s="16">
        <v>8492402</v>
      </c>
      <c r="H40" s="16">
        <v>4226332</v>
      </c>
      <c r="I40" s="16">
        <v>4178418</v>
      </c>
      <c r="J40" s="16">
        <f>I40-H40</f>
        <v>-47914</v>
      </c>
      <c r="K40" s="17">
        <f>(J40/H40)</f>
        <v>-1.1337017536719785E-2</v>
      </c>
      <c r="L40" s="1"/>
    </row>
    <row r="41" spans="1:12" ht="15" customHeight="1" x14ac:dyDescent="0.25">
      <c r="A41" s="14" t="s">
        <v>34</v>
      </c>
      <c r="B41" s="14" t="s">
        <v>11</v>
      </c>
      <c r="C41" s="14" t="s">
        <v>34</v>
      </c>
      <c r="D41" s="15" t="s">
        <v>83</v>
      </c>
      <c r="E41" s="16">
        <v>292254</v>
      </c>
      <c r="F41" s="16">
        <v>292254</v>
      </c>
      <c r="G41" s="16">
        <v>98267</v>
      </c>
      <c r="H41" s="16">
        <v>304529</v>
      </c>
      <c r="I41" s="16">
        <v>0</v>
      </c>
      <c r="J41" s="16">
        <f>I41-H41</f>
        <v>-304529</v>
      </c>
      <c r="K41" s="17">
        <f>(J41/H41)</f>
        <v>-1</v>
      </c>
      <c r="L41" s="1"/>
    </row>
    <row r="42" spans="1:12" ht="15" customHeight="1" x14ac:dyDescent="0.25">
      <c r="A42" s="14" t="s">
        <v>34</v>
      </c>
      <c r="B42" s="14" t="s">
        <v>34</v>
      </c>
      <c r="C42" s="14" t="s">
        <v>84</v>
      </c>
      <c r="D42" s="15" t="s">
        <v>85</v>
      </c>
      <c r="E42" s="16">
        <v>292254</v>
      </c>
      <c r="F42" s="16">
        <v>292254</v>
      </c>
      <c r="G42" s="16">
        <v>98267</v>
      </c>
      <c r="H42" s="16">
        <v>304529</v>
      </c>
      <c r="I42" s="16">
        <v>0</v>
      </c>
      <c r="J42" s="16">
        <f>I42-H42</f>
        <v>-304529</v>
      </c>
      <c r="K42" s="17">
        <f>(J42/H42)</f>
        <v>-1</v>
      </c>
      <c r="L42" s="1"/>
    </row>
    <row r="43" spans="1:12" ht="15" customHeight="1" x14ac:dyDescent="0.25">
      <c r="A43" s="14" t="s">
        <v>34</v>
      </c>
      <c r="B43" s="14" t="s">
        <v>38</v>
      </c>
      <c r="C43" s="14" t="s">
        <v>34</v>
      </c>
      <c r="D43" s="15" t="s">
        <v>86</v>
      </c>
      <c r="E43" s="16">
        <v>1619227</v>
      </c>
      <c r="F43" s="16">
        <v>2618750</v>
      </c>
      <c r="G43" s="16">
        <v>2618750</v>
      </c>
      <c r="H43" s="16">
        <v>1687235</v>
      </c>
      <c r="I43" s="16">
        <v>1687235</v>
      </c>
      <c r="J43" s="18"/>
      <c r="K43" s="17" t="s">
        <v>34</v>
      </c>
      <c r="L43" s="1"/>
    </row>
    <row r="44" spans="1:12" ht="15" customHeight="1" x14ac:dyDescent="0.25">
      <c r="A44" s="14" t="s">
        <v>34</v>
      </c>
      <c r="B44" s="14" t="s">
        <v>34</v>
      </c>
      <c r="C44" s="14" t="s">
        <v>69</v>
      </c>
      <c r="D44" s="15" t="s">
        <v>87</v>
      </c>
      <c r="E44" s="16">
        <v>1619227</v>
      </c>
      <c r="F44" s="16">
        <v>2151359</v>
      </c>
      <c r="G44" s="16">
        <v>2151359</v>
      </c>
      <c r="H44" s="16">
        <v>1687235</v>
      </c>
      <c r="I44" s="16">
        <v>1687235</v>
      </c>
      <c r="J44" s="18"/>
      <c r="K44" s="17" t="s">
        <v>34</v>
      </c>
      <c r="L44" s="1"/>
    </row>
    <row r="45" spans="1:12" ht="15" customHeight="1" x14ac:dyDescent="0.25">
      <c r="A45" s="14" t="s">
        <v>34</v>
      </c>
      <c r="B45" s="14" t="s">
        <v>34</v>
      </c>
      <c r="C45" s="14" t="s">
        <v>70</v>
      </c>
      <c r="D45" s="15" t="s">
        <v>41</v>
      </c>
      <c r="E45" s="16">
        <v>0</v>
      </c>
      <c r="F45" s="16">
        <v>38364</v>
      </c>
      <c r="G45" s="16">
        <v>38364</v>
      </c>
      <c r="H45" s="16">
        <v>0</v>
      </c>
      <c r="I45" s="16">
        <v>0</v>
      </c>
      <c r="J45" s="18"/>
      <c r="K45" s="17" t="s">
        <v>34</v>
      </c>
      <c r="L45" s="1"/>
    </row>
    <row r="46" spans="1:12" ht="15" customHeight="1" x14ac:dyDescent="0.25">
      <c r="A46" s="14" t="s">
        <v>34</v>
      </c>
      <c r="B46" s="14" t="s">
        <v>34</v>
      </c>
      <c r="C46" s="14" t="s">
        <v>88</v>
      </c>
      <c r="D46" s="15" t="s">
        <v>89</v>
      </c>
      <c r="E46" s="16">
        <v>0</v>
      </c>
      <c r="F46" s="16">
        <v>70628</v>
      </c>
      <c r="G46" s="16">
        <v>70628</v>
      </c>
      <c r="H46" s="16">
        <v>0</v>
      </c>
      <c r="I46" s="16">
        <v>0</v>
      </c>
      <c r="J46" s="18"/>
      <c r="K46" s="17" t="s">
        <v>34</v>
      </c>
      <c r="L46" s="1"/>
    </row>
    <row r="47" spans="1:12" ht="15" customHeight="1" x14ac:dyDescent="0.25">
      <c r="A47" s="14" t="s">
        <v>34</v>
      </c>
      <c r="B47" s="14" t="s">
        <v>34</v>
      </c>
      <c r="C47" s="14" t="s">
        <v>84</v>
      </c>
      <c r="D47" s="15" t="s">
        <v>90</v>
      </c>
      <c r="E47" s="16">
        <v>0</v>
      </c>
      <c r="F47" s="16">
        <v>277196</v>
      </c>
      <c r="G47" s="16">
        <v>277196</v>
      </c>
      <c r="H47" s="16">
        <v>0</v>
      </c>
      <c r="I47" s="16">
        <v>0</v>
      </c>
      <c r="J47" s="18"/>
      <c r="K47" s="17" t="s">
        <v>34</v>
      </c>
      <c r="L47" s="1"/>
    </row>
    <row r="48" spans="1:12" ht="15" customHeight="1" x14ac:dyDescent="0.25">
      <c r="A48" s="14" t="s">
        <v>34</v>
      </c>
      <c r="B48" s="14" t="s">
        <v>34</v>
      </c>
      <c r="C48" s="14" t="s">
        <v>91</v>
      </c>
      <c r="D48" s="15" t="s">
        <v>92</v>
      </c>
      <c r="E48" s="16">
        <v>0</v>
      </c>
      <c r="F48" s="16">
        <v>10732</v>
      </c>
      <c r="G48" s="16">
        <v>10732</v>
      </c>
      <c r="H48" s="16">
        <v>0</v>
      </c>
      <c r="I48" s="16">
        <v>0</v>
      </c>
      <c r="J48" s="18"/>
      <c r="K48" s="17" t="s">
        <v>34</v>
      </c>
      <c r="L48" s="1"/>
    </row>
    <row r="49" spans="1:12" ht="15" customHeight="1" x14ac:dyDescent="0.25">
      <c r="A49" s="14" t="s">
        <v>34</v>
      </c>
      <c r="B49" s="14" t="s">
        <v>34</v>
      </c>
      <c r="C49" s="14" t="s">
        <v>93</v>
      </c>
      <c r="D49" s="15" t="s">
        <v>94</v>
      </c>
      <c r="E49" s="16">
        <v>0</v>
      </c>
      <c r="F49" s="16">
        <v>36722</v>
      </c>
      <c r="G49" s="16">
        <v>36722</v>
      </c>
      <c r="H49" s="16">
        <v>0</v>
      </c>
      <c r="I49" s="16">
        <v>0</v>
      </c>
      <c r="J49" s="18"/>
      <c r="K49" s="17" t="s">
        <v>34</v>
      </c>
      <c r="L49" s="1"/>
    </row>
    <row r="50" spans="1:12" ht="15" customHeight="1" x14ac:dyDescent="0.25">
      <c r="A50" s="14" t="s">
        <v>34</v>
      </c>
      <c r="B50" s="14" t="s">
        <v>34</v>
      </c>
      <c r="C50" s="14" t="s">
        <v>95</v>
      </c>
      <c r="D50" s="15" t="s">
        <v>96</v>
      </c>
      <c r="E50" s="16">
        <v>0</v>
      </c>
      <c r="F50" s="16">
        <v>21233</v>
      </c>
      <c r="G50" s="16">
        <v>21233</v>
      </c>
      <c r="H50" s="16">
        <v>0</v>
      </c>
      <c r="I50" s="16">
        <v>0</v>
      </c>
      <c r="J50" s="18"/>
      <c r="K50" s="17" t="s">
        <v>34</v>
      </c>
      <c r="L50" s="1"/>
    </row>
    <row r="51" spans="1:12" ht="15" customHeight="1" x14ac:dyDescent="0.25">
      <c r="A51" s="14" t="s">
        <v>34</v>
      </c>
      <c r="B51" s="14" t="s">
        <v>34</v>
      </c>
      <c r="C51" s="14" t="s">
        <v>97</v>
      </c>
      <c r="D51" s="15" t="s">
        <v>98</v>
      </c>
      <c r="E51" s="16">
        <v>0</v>
      </c>
      <c r="F51" s="16">
        <v>12516</v>
      </c>
      <c r="G51" s="16">
        <v>12516</v>
      </c>
      <c r="H51" s="16">
        <v>0</v>
      </c>
      <c r="I51" s="16">
        <v>0</v>
      </c>
      <c r="J51" s="18"/>
      <c r="K51" s="17" t="s">
        <v>34</v>
      </c>
      <c r="L51" s="1"/>
    </row>
    <row r="52" spans="1:12" ht="15" customHeight="1" x14ac:dyDescent="0.25">
      <c r="A52" s="14" t="s">
        <v>34</v>
      </c>
      <c r="B52" s="14" t="s">
        <v>51</v>
      </c>
      <c r="C52" s="14" t="s">
        <v>34</v>
      </c>
      <c r="D52" s="15" t="s">
        <v>99</v>
      </c>
      <c r="E52" s="16">
        <v>10</v>
      </c>
      <c r="F52" s="16">
        <v>3622146</v>
      </c>
      <c r="G52" s="16">
        <v>3622136</v>
      </c>
      <c r="H52" s="16">
        <v>10</v>
      </c>
      <c r="I52" s="16">
        <v>256625</v>
      </c>
      <c r="J52" s="16">
        <f>I52-H52</f>
        <v>256615</v>
      </c>
      <c r="K52" s="17">
        <f>(J52/H52)</f>
        <v>25661.5</v>
      </c>
      <c r="L52" s="1"/>
    </row>
    <row r="53" spans="1:12" ht="15" customHeight="1" x14ac:dyDescent="0.25">
      <c r="A53" s="14" t="s">
        <v>34</v>
      </c>
      <c r="B53" s="14" t="s">
        <v>34</v>
      </c>
      <c r="C53" s="14" t="s">
        <v>84</v>
      </c>
      <c r="D53" s="15" t="s">
        <v>85</v>
      </c>
      <c r="E53" s="16">
        <v>0</v>
      </c>
      <c r="F53" s="16">
        <v>0</v>
      </c>
      <c r="G53" s="16">
        <v>0</v>
      </c>
      <c r="H53" s="16">
        <v>0</v>
      </c>
      <c r="I53" s="16">
        <v>256605</v>
      </c>
      <c r="J53" s="16">
        <f>I53-H53</f>
        <v>256605</v>
      </c>
      <c r="K53" s="17" t="s">
        <v>34</v>
      </c>
      <c r="L53" s="1"/>
    </row>
    <row r="54" spans="1:12" ht="15" customHeight="1" x14ac:dyDescent="0.25">
      <c r="A54" s="14" t="s">
        <v>34</v>
      </c>
      <c r="B54" s="14" t="s">
        <v>34</v>
      </c>
      <c r="C54" s="14" t="s">
        <v>100</v>
      </c>
      <c r="D54" s="15" t="s">
        <v>101</v>
      </c>
      <c r="E54" s="16">
        <v>10</v>
      </c>
      <c r="F54" s="16">
        <v>156548</v>
      </c>
      <c r="G54" s="16">
        <v>156538</v>
      </c>
      <c r="H54" s="16">
        <v>10</v>
      </c>
      <c r="I54" s="16">
        <v>10</v>
      </c>
      <c r="J54" s="18"/>
      <c r="K54" s="17" t="s">
        <v>34</v>
      </c>
      <c r="L54" s="1"/>
    </row>
    <row r="55" spans="1:12" ht="15" customHeight="1" x14ac:dyDescent="0.25">
      <c r="A55" s="14" t="s">
        <v>34</v>
      </c>
      <c r="B55" s="14" t="s">
        <v>34</v>
      </c>
      <c r="C55" s="14" t="s">
        <v>102</v>
      </c>
      <c r="D55" s="15" t="s">
        <v>103</v>
      </c>
      <c r="E55" s="16">
        <v>0</v>
      </c>
      <c r="F55" s="16">
        <v>3465598</v>
      </c>
      <c r="G55" s="16">
        <v>3465598</v>
      </c>
      <c r="H55" s="16">
        <v>0</v>
      </c>
      <c r="I55" s="16">
        <v>10</v>
      </c>
      <c r="J55" s="16">
        <f>I55-H55</f>
        <v>10</v>
      </c>
      <c r="K55" s="17" t="s">
        <v>34</v>
      </c>
      <c r="L55" s="1"/>
    </row>
    <row r="56" spans="1:12" ht="15" customHeight="1" x14ac:dyDescent="0.25">
      <c r="A56" s="14" t="s">
        <v>34</v>
      </c>
      <c r="B56" s="14" t="s">
        <v>104</v>
      </c>
      <c r="C56" s="14" t="s">
        <v>34</v>
      </c>
      <c r="D56" s="15" t="s">
        <v>105</v>
      </c>
      <c r="E56" s="16">
        <v>2153249</v>
      </c>
      <c r="F56" s="16">
        <v>2153249</v>
      </c>
      <c r="G56" s="16">
        <v>2153249</v>
      </c>
      <c r="H56" s="16">
        <v>2234558</v>
      </c>
      <c r="I56" s="16">
        <v>2234558</v>
      </c>
      <c r="J56" s="18"/>
      <c r="K56" s="17" t="s">
        <v>34</v>
      </c>
      <c r="L56" s="1"/>
    </row>
    <row r="57" spans="1:12" ht="15" customHeight="1" x14ac:dyDescent="0.25">
      <c r="A57" s="14" t="s">
        <v>34</v>
      </c>
      <c r="B57" s="14" t="s">
        <v>34</v>
      </c>
      <c r="C57" s="14" t="s">
        <v>106</v>
      </c>
      <c r="D57" s="15" t="s">
        <v>107</v>
      </c>
      <c r="E57" s="16">
        <v>2153249</v>
      </c>
      <c r="F57" s="16">
        <v>2153249</v>
      </c>
      <c r="G57" s="16">
        <v>2153249</v>
      </c>
      <c r="H57" s="16">
        <v>2234558</v>
      </c>
      <c r="I57" s="16">
        <v>2234558</v>
      </c>
      <c r="J57" s="18"/>
      <c r="K57" s="17" t="s">
        <v>34</v>
      </c>
      <c r="L57" s="1"/>
    </row>
    <row r="58" spans="1:12" ht="15" customHeight="1" x14ac:dyDescent="0.25">
      <c r="A58" s="14" t="s">
        <v>108</v>
      </c>
      <c r="B58" s="14" t="s">
        <v>34</v>
      </c>
      <c r="C58" s="14" t="s">
        <v>34</v>
      </c>
      <c r="D58" s="15" t="s">
        <v>109</v>
      </c>
      <c r="E58" s="16">
        <v>10</v>
      </c>
      <c r="F58" s="16">
        <v>198365</v>
      </c>
      <c r="G58" s="16">
        <v>524528</v>
      </c>
      <c r="H58" s="16">
        <v>10</v>
      </c>
      <c r="I58" s="16">
        <v>8880</v>
      </c>
      <c r="J58" s="16">
        <f t="shared" ref="J58:J65" si="0">I58-H58</f>
        <v>8870</v>
      </c>
      <c r="K58" s="17">
        <f t="shared" ref="K58:K64" si="1">(J58/H58)</f>
        <v>887</v>
      </c>
      <c r="L58" s="1"/>
    </row>
    <row r="59" spans="1:12" ht="15" customHeight="1" x14ac:dyDescent="0.25">
      <c r="A59" s="14" t="s">
        <v>34</v>
      </c>
      <c r="B59" s="14" t="s">
        <v>56</v>
      </c>
      <c r="C59" s="14" t="s">
        <v>34</v>
      </c>
      <c r="D59" s="15" t="s">
        <v>110</v>
      </c>
      <c r="E59" s="16">
        <v>10</v>
      </c>
      <c r="F59" s="16">
        <v>198365</v>
      </c>
      <c r="G59" s="16">
        <v>524528</v>
      </c>
      <c r="H59" s="16">
        <v>10</v>
      </c>
      <c r="I59" s="16">
        <v>8880</v>
      </c>
      <c r="J59" s="16">
        <f t="shared" si="0"/>
        <v>8870</v>
      </c>
      <c r="K59" s="17">
        <f t="shared" si="1"/>
        <v>887</v>
      </c>
      <c r="L59" s="1"/>
    </row>
    <row r="60" spans="1:12" ht="15" customHeight="1" x14ac:dyDescent="0.25">
      <c r="A60" s="14" t="s">
        <v>111</v>
      </c>
      <c r="B60" s="14" t="s">
        <v>34</v>
      </c>
      <c r="C60" s="14" t="s">
        <v>34</v>
      </c>
      <c r="D60" s="15" t="s">
        <v>112</v>
      </c>
      <c r="E60" s="16">
        <v>984983</v>
      </c>
      <c r="F60" s="16">
        <v>1063168</v>
      </c>
      <c r="G60" s="16">
        <v>371583</v>
      </c>
      <c r="H60" s="16">
        <v>1026203</v>
      </c>
      <c r="I60" s="16">
        <v>461578</v>
      </c>
      <c r="J60" s="16">
        <f t="shared" si="0"/>
        <v>-564625</v>
      </c>
      <c r="K60" s="17">
        <f t="shared" si="1"/>
        <v>-0.55020790233511307</v>
      </c>
      <c r="L60" s="1"/>
    </row>
    <row r="61" spans="1:12" ht="15" customHeight="1" x14ac:dyDescent="0.25">
      <c r="A61" s="14" t="s">
        <v>34</v>
      </c>
      <c r="B61" s="14" t="s">
        <v>104</v>
      </c>
      <c r="C61" s="14" t="s">
        <v>34</v>
      </c>
      <c r="D61" s="15" t="s">
        <v>113</v>
      </c>
      <c r="E61" s="16">
        <v>39330</v>
      </c>
      <c r="F61" s="16">
        <v>117515</v>
      </c>
      <c r="G61" s="16">
        <v>30488</v>
      </c>
      <c r="H61" s="16">
        <v>40982</v>
      </c>
      <c r="I61" s="16">
        <v>19798</v>
      </c>
      <c r="J61" s="16">
        <f t="shared" si="0"/>
        <v>-21184</v>
      </c>
      <c r="K61" s="17">
        <f t="shared" si="1"/>
        <v>-0.51690986286662433</v>
      </c>
      <c r="L61" s="1"/>
    </row>
    <row r="62" spans="1:12" ht="15" customHeight="1" x14ac:dyDescent="0.25">
      <c r="A62" s="14" t="s">
        <v>34</v>
      </c>
      <c r="B62" s="14" t="s">
        <v>36</v>
      </c>
      <c r="C62" s="14" t="s">
        <v>34</v>
      </c>
      <c r="D62" s="15" t="s">
        <v>114</v>
      </c>
      <c r="E62" s="16">
        <v>328249</v>
      </c>
      <c r="F62" s="16">
        <v>324245</v>
      </c>
      <c r="G62" s="16">
        <v>208769</v>
      </c>
      <c r="H62" s="16">
        <v>341961</v>
      </c>
      <c r="I62" s="16">
        <v>0</v>
      </c>
      <c r="J62" s="16">
        <f t="shared" si="0"/>
        <v>-341961</v>
      </c>
      <c r="K62" s="17">
        <f t="shared" si="1"/>
        <v>-1</v>
      </c>
      <c r="L62" s="1"/>
    </row>
    <row r="63" spans="1:12" ht="15" customHeight="1" x14ac:dyDescent="0.25">
      <c r="A63" s="14" t="s">
        <v>34</v>
      </c>
      <c r="B63" s="14" t="s">
        <v>48</v>
      </c>
      <c r="C63" s="14" t="s">
        <v>34</v>
      </c>
      <c r="D63" s="15" t="s">
        <v>115</v>
      </c>
      <c r="E63" s="16">
        <v>318209</v>
      </c>
      <c r="F63" s="16">
        <v>318209</v>
      </c>
      <c r="G63" s="16">
        <v>46826</v>
      </c>
      <c r="H63" s="16">
        <v>331499</v>
      </c>
      <c r="I63" s="16">
        <v>0</v>
      </c>
      <c r="J63" s="16">
        <f t="shared" si="0"/>
        <v>-331499</v>
      </c>
      <c r="K63" s="17">
        <f t="shared" si="1"/>
        <v>-1</v>
      </c>
      <c r="L63" s="1"/>
    </row>
    <row r="64" spans="1:12" ht="15" customHeight="1" x14ac:dyDescent="0.25">
      <c r="A64" s="14" t="s">
        <v>34</v>
      </c>
      <c r="B64" s="14" t="s">
        <v>63</v>
      </c>
      <c r="C64" s="14" t="s">
        <v>34</v>
      </c>
      <c r="D64" s="15" t="s">
        <v>116</v>
      </c>
      <c r="E64" s="16">
        <v>299195</v>
      </c>
      <c r="F64" s="16">
        <v>299195</v>
      </c>
      <c r="G64" s="16">
        <v>85500</v>
      </c>
      <c r="H64" s="16">
        <v>311761</v>
      </c>
      <c r="I64" s="16">
        <v>368840</v>
      </c>
      <c r="J64" s="16">
        <f t="shared" si="0"/>
        <v>57079</v>
      </c>
      <c r="K64" s="17">
        <f t="shared" si="1"/>
        <v>0.18308576120810494</v>
      </c>
      <c r="L64" s="1"/>
    </row>
    <row r="65" spans="1:12" ht="15" customHeight="1" x14ac:dyDescent="0.25">
      <c r="A65" s="14" t="s">
        <v>34</v>
      </c>
      <c r="B65" s="14" t="s">
        <v>56</v>
      </c>
      <c r="C65" s="14" t="s">
        <v>34</v>
      </c>
      <c r="D65" s="15" t="s">
        <v>117</v>
      </c>
      <c r="E65" s="16">
        <v>0</v>
      </c>
      <c r="F65" s="16">
        <v>4004</v>
      </c>
      <c r="G65" s="16">
        <v>0</v>
      </c>
      <c r="H65" s="16">
        <v>0</v>
      </c>
      <c r="I65" s="16">
        <v>72940</v>
      </c>
      <c r="J65" s="16">
        <f t="shared" si="0"/>
        <v>72940</v>
      </c>
      <c r="K65" s="17" t="s">
        <v>34</v>
      </c>
      <c r="L65" s="1"/>
    </row>
    <row r="66" spans="1:12" ht="15" customHeight="1" x14ac:dyDescent="0.25">
      <c r="A66" s="14" t="s">
        <v>118</v>
      </c>
      <c r="B66" s="14" t="s">
        <v>34</v>
      </c>
      <c r="C66" s="14" t="s">
        <v>34</v>
      </c>
      <c r="D66" s="15" t="s">
        <v>119</v>
      </c>
      <c r="E66" s="16">
        <v>2237675</v>
      </c>
      <c r="F66" s="16">
        <v>2237675</v>
      </c>
      <c r="G66" s="16">
        <v>1515947</v>
      </c>
      <c r="H66" s="16">
        <v>2294403</v>
      </c>
      <c r="I66" s="16">
        <v>2294403</v>
      </c>
      <c r="J66" s="18"/>
      <c r="K66" s="17" t="s">
        <v>34</v>
      </c>
      <c r="L66" s="1"/>
    </row>
    <row r="67" spans="1:12" ht="15" customHeight="1" x14ac:dyDescent="0.25">
      <c r="A67" s="14" t="s">
        <v>34</v>
      </c>
      <c r="B67" s="14" t="s">
        <v>63</v>
      </c>
      <c r="C67" s="14" t="s">
        <v>34</v>
      </c>
      <c r="D67" s="15" t="s">
        <v>64</v>
      </c>
      <c r="E67" s="16">
        <v>2237675</v>
      </c>
      <c r="F67" s="16">
        <v>2237675</v>
      </c>
      <c r="G67" s="16">
        <v>1515947</v>
      </c>
      <c r="H67" s="16">
        <v>2294403</v>
      </c>
      <c r="I67" s="16">
        <v>2294403</v>
      </c>
      <c r="J67" s="18"/>
      <c r="K67" s="17" t="s">
        <v>34</v>
      </c>
      <c r="L67" s="1"/>
    </row>
    <row r="68" spans="1:12" ht="15" customHeight="1" x14ac:dyDescent="0.25">
      <c r="A68" s="14" t="s">
        <v>120</v>
      </c>
      <c r="B68" s="14" t="s">
        <v>34</v>
      </c>
      <c r="C68" s="14" t="s">
        <v>34</v>
      </c>
      <c r="D68" s="15" t="s">
        <v>121</v>
      </c>
      <c r="E68" s="16">
        <v>0</v>
      </c>
      <c r="F68" s="16">
        <v>1758424</v>
      </c>
      <c r="G68" s="16">
        <v>1758424</v>
      </c>
      <c r="H68" s="16">
        <v>0</v>
      </c>
      <c r="I68" s="16">
        <v>10</v>
      </c>
      <c r="J68" s="16">
        <f>I68-H68</f>
        <v>10</v>
      </c>
      <c r="K68" s="17" t="s">
        <v>34</v>
      </c>
      <c r="L68" s="1"/>
    </row>
    <row r="69" spans="1:12" ht="15" customHeight="1" x14ac:dyDescent="0.25">
      <c r="A69" s="14" t="s">
        <v>34</v>
      </c>
      <c r="B69" s="14" t="s">
        <v>51</v>
      </c>
      <c r="C69" s="14" t="s">
        <v>34</v>
      </c>
      <c r="D69" s="15" t="s">
        <v>99</v>
      </c>
      <c r="E69" s="16">
        <v>0</v>
      </c>
      <c r="F69" s="16">
        <v>1758424</v>
      </c>
      <c r="G69" s="16">
        <v>1758424</v>
      </c>
      <c r="H69" s="16">
        <v>0</v>
      </c>
      <c r="I69" s="16">
        <v>10</v>
      </c>
      <c r="J69" s="16">
        <f>I69-H69</f>
        <v>10</v>
      </c>
      <c r="K69" s="17" t="s">
        <v>34</v>
      </c>
      <c r="L69" s="1"/>
    </row>
    <row r="70" spans="1:12" ht="15" customHeight="1" x14ac:dyDescent="0.25">
      <c r="A70" s="14" t="s">
        <v>34</v>
      </c>
      <c r="B70" s="14" t="s">
        <v>34</v>
      </c>
      <c r="C70" s="14" t="s">
        <v>100</v>
      </c>
      <c r="D70" s="15" t="s">
        <v>101</v>
      </c>
      <c r="E70" s="16">
        <v>0</v>
      </c>
      <c r="F70" s="16">
        <v>1758424</v>
      </c>
      <c r="G70" s="16">
        <v>1758424</v>
      </c>
      <c r="H70" s="16">
        <v>0</v>
      </c>
      <c r="I70" s="16">
        <v>10</v>
      </c>
      <c r="J70" s="16">
        <f>I70-H70</f>
        <v>10</v>
      </c>
      <c r="K70" s="17" t="s">
        <v>34</v>
      </c>
      <c r="L70" s="1"/>
    </row>
    <row r="71" spans="1:12" ht="15" customHeight="1" x14ac:dyDescent="0.25">
      <c r="A71" s="14" t="s">
        <v>122</v>
      </c>
      <c r="B71" s="14" t="s">
        <v>34</v>
      </c>
      <c r="C71" s="14" t="s">
        <v>34</v>
      </c>
      <c r="D71" s="15" t="s">
        <v>123</v>
      </c>
      <c r="E71" s="16">
        <v>8880</v>
      </c>
      <c r="F71" s="16">
        <v>4409551</v>
      </c>
      <c r="G71" s="16">
        <v>4116252</v>
      </c>
      <c r="H71" s="16">
        <v>8880</v>
      </c>
      <c r="I71" s="16">
        <v>8880</v>
      </c>
      <c r="J71" s="18"/>
      <c r="K71" s="17" t="s">
        <v>34</v>
      </c>
      <c r="L71" s="1"/>
    </row>
    <row r="72" spans="1:12" ht="15" customHeight="1" x14ac:dyDescent="0.25">
      <c r="A72" s="14" t="s">
        <v>34</v>
      </c>
      <c r="B72" s="14" t="s">
        <v>63</v>
      </c>
      <c r="C72" s="14" t="s">
        <v>34</v>
      </c>
      <c r="D72" s="15" t="s">
        <v>124</v>
      </c>
      <c r="E72" s="16">
        <v>8880</v>
      </c>
      <c r="F72" s="16">
        <v>4409551</v>
      </c>
      <c r="G72" s="16">
        <v>4116252</v>
      </c>
      <c r="H72" s="16">
        <v>8880</v>
      </c>
      <c r="I72" s="16">
        <v>8880</v>
      </c>
      <c r="J72" s="18"/>
      <c r="K72" s="17" t="s">
        <v>34</v>
      </c>
      <c r="L72" s="1"/>
    </row>
    <row r="73" spans="1:12" ht="15" customHeight="1" x14ac:dyDescent="0.25">
      <c r="A73" s="14" t="s">
        <v>125</v>
      </c>
      <c r="B73" s="14" t="s">
        <v>34</v>
      </c>
      <c r="C73" s="14" t="s">
        <v>34</v>
      </c>
      <c r="D73" s="15" t="s">
        <v>126</v>
      </c>
      <c r="E73" s="16">
        <v>1000000</v>
      </c>
      <c r="F73" s="16">
        <v>1000000</v>
      </c>
      <c r="G73" s="16">
        <v>0</v>
      </c>
      <c r="H73" s="16">
        <v>1000000</v>
      </c>
      <c r="I73" s="16">
        <v>0</v>
      </c>
      <c r="J73" s="16">
        <f>I73-H73</f>
        <v>-1000000</v>
      </c>
      <c r="K73" s="17">
        <f>(J73/H73)</f>
        <v>-1</v>
      </c>
      <c r="L73" s="1"/>
    </row>
    <row r="74" spans="1:12" ht="15" customHeight="1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"/>
    </row>
    <row r="75" spans="1:1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" customHeight="1" x14ac:dyDescent="0.25">
      <c r="A76" s="32" t="s">
        <v>127</v>
      </c>
      <c r="B76" s="33"/>
      <c r="C76" s="33"/>
      <c r="D76" s="33"/>
      <c r="E76" s="20">
        <v>701607667</v>
      </c>
      <c r="F76" s="20">
        <v>697067569</v>
      </c>
      <c r="G76" s="20">
        <v>479219098</v>
      </c>
      <c r="H76" s="20">
        <v>730397353</v>
      </c>
      <c r="I76" s="20">
        <v>730874341</v>
      </c>
      <c r="J76" s="20">
        <v>476988</v>
      </c>
      <c r="K76" s="21">
        <v>6.5305275004193502E-4</v>
      </c>
      <c r="L76" s="1"/>
    </row>
    <row r="77" spans="1:12" ht="15" customHeight="1" x14ac:dyDescent="0.25">
      <c r="A77" s="34" t="s">
        <v>128</v>
      </c>
      <c r="B77" s="35"/>
      <c r="C77" s="35"/>
      <c r="D77" s="35"/>
      <c r="E77" s="35"/>
      <c r="F77" s="35"/>
      <c r="G77" s="35"/>
      <c r="H77" s="35"/>
      <c r="I77" s="35"/>
      <c r="J77" s="1"/>
      <c r="K77" s="1"/>
      <c r="L77" s="1"/>
    </row>
    <row r="78" spans="1:12" ht="5.0999999999999996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</sheetData>
  <mergeCells count="17">
    <mergeCell ref="J10:J11"/>
    <mergeCell ref="K10:K11"/>
    <mergeCell ref="A76:D76"/>
    <mergeCell ref="A77:I77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" right="0" top="0" bottom="0" header="0" footer="0"/>
  <pageSetup scale="9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L78"/>
  <sheetViews>
    <sheetView workbookViewId="0">
      <selection sqref="A1:K7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129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6" t="s">
        <v>8</v>
      </c>
      <c r="B6" s="37"/>
      <c r="C6" s="38" t="s">
        <v>9</v>
      </c>
      <c r="D6" s="39"/>
      <c r="E6" s="39"/>
      <c r="F6" s="39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0" t="s">
        <v>12</v>
      </c>
      <c r="B7" s="41"/>
      <c r="C7" s="42" t="s">
        <v>9</v>
      </c>
      <c r="D7" s="43"/>
      <c r="E7" s="43"/>
      <c r="F7" s="43"/>
      <c r="G7" s="1"/>
      <c r="H7" s="2" t="s">
        <v>13</v>
      </c>
      <c r="I7" s="2" t="s">
        <v>11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14</v>
      </c>
      <c r="H8" s="1"/>
      <c r="I8" s="1"/>
      <c r="J8" s="1"/>
      <c r="K8" s="1"/>
      <c r="L8" s="1"/>
    </row>
    <row r="9" spans="1:12" ht="15" customHeight="1" x14ac:dyDescent="0.25">
      <c r="A9" s="44" t="s">
        <v>15</v>
      </c>
      <c r="B9" s="44" t="s">
        <v>16</v>
      </c>
      <c r="C9" s="44" t="s">
        <v>17</v>
      </c>
      <c r="D9" s="44" t="s">
        <v>18</v>
      </c>
      <c r="E9" s="4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1"/>
    </row>
    <row r="10" spans="1:12" ht="80.099999999999994" customHeight="1" x14ac:dyDescent="0.25">
      <c r="A10" s="45"/>
      <c r="B10" s="45"/>
      <c r="C10" s="45"/>
      <c r="D10" s="45"/>
      <c r="E10" s="6" t="s">
        <v>26</v>
      </c>
      <c r="F10" s="7" t="s">
        <v>27</v>
      </c>
      <c r="G10" s="7" t="s">
        <v>28</v>
      </c>
      <c r="H10" s="7" t="s">
        <v>26</v>
      </c>
      <c r="I10" s="7" t="s">
        <v>29</v>
      </c>
      <c r="J10" s="30" t="s">
        <v>30</v>
      </c>
      <c r="K10" s="30" t="s">
        <v>31</v>
      </c>
      <c r="L10" s="1"/>
    </row>
    <row r="11" spans="1:12" ht="30" customHeight="1" x14ac:dyDescent="0.25">
      <c r="A11" s="45"/>
      <c r="B11" s="45"/>
      <c r="C11" s="45"/>
      <c r="D11" s="45"/>
      <c r="E11" s="9" t="s">
        <v>130</v>
      </c>
      <c r="F11" s="8" t="s">
        <v>130</v>
      </c>
      <c r="G11" s="8" t="s">
        <v>130</v>
      </c>
      <c r="H11" s="8" t="s">
        <v>131</v>
      </c>
      <c r="I11" s="8" t="s">
        <v>131</v>
      </c>
      <c r="J11" s="31"/>
      <c r="K11" s="31"/>
      <c r="L11" s="1"/>
    </row>
    <row r="12" spans="1:12" ht="15" customHeight="1" x14ac:dyDescent="0.25">
      <c r="A12" s="10" t="s">
        <v>34</v>
      </c>
      <c r="B12" s="10" t="s">
        <v>34</v>
      </c>
      <c r="C12" s="10" t="s">
        <v>34</v>
      </c>
      <c r="D12" s="11" t="s">
        <v>35</v>
      </c>
      <c r="E12" s="12">
        <v>687819397</v>
      </c>
      <c r="F12" s="12">
        <v>686490170</v>
      </c>
      <c r="G12" s="12">
        <v>473076648</v>
      </c>
      <c r="H12" s="12">
        <v>716665811</v>
      </c>
      <c r="I12" s="12">
        <v>716204002</v>
      </c>
      <c r="J12" s="12">
        <f>I12-H12</f>
        <v>-461809</v>
      </c>
      <c r="K12" s="13">
        <f>(J12/H12)</f>
        <v>-6.4438542052901138E-4</v>
      </c>
      <c r="L12" s="1"/>
    </row>
    <row r="13" spans="1:12" ht="15" customHeight="1" x14ac:dyDescent="0.25">
      <c r="A13" s="14" t="s">
        <v>36</v>
      </c>
      <c r="B13" s="14" t="s">
        <v>34</v>
      </c>
      <c r="C13" s="14" t="s">
        <v>34</v>
      </c>
      <c r="D13" s="15" t="s">
        <v>37</v>
      </c>
      <c r="E13" s="16">
        <v>1630611</v>
      </c>
      <c r="F13" s="16">
        <v>1771776</v>
      </c>
      <c r="G13" s="16">
        <v>1620698</v>
      </c>
      <c r="H13" s="16">
        <v>1699097</v>
      </c>
      <c r="I13" s="16">
        <v>1735324</v>
      </c>
      <c r="J13" s="16">
        <f>I13-H13</f>
        <v>36227</v>
      </c>
      <c r="K13" s="17">
        <f>(J13/H13)</f>
        <v>2.1321325386366993E-2</v>
      </c>
      <c r="L13" s="1"/>
    </row>
    <row r="14" spans="1:12" ht="15" customHeight="1" x14ac:dyDescent="0.25">
      <c r="A14" s="14" t="s">
        <v>34</v>
      </c>
      <c r="B14" s="14" t="s">
        <v>38</v>
      </c>
      <c r="C14" s="14" t="s">
        <v>34</v>
      </c>
      <c r="D14" s="15" t="s">
        <v>39</v>
      </c>
      <c r="E14" s="16">
        <v>1630611</v>
      </c>
      <c r="F14" s="16">
        <v>1771776</v>
      </c>
      <c r="G14" s="16">
        <v>1620698</v>
      </c>
      <c r="H14" s="16">
        <v>1699097</v>
      </c>
      <c r="I14" s="16">
        <v>1735324</v>
      </c>
      <c r="J14" s="16">
        <f>I14-H14</f>
        <v>36227</v>
      </c>
      <c r="K14" s="17">
        <f>(J14/H14)</f>
        <v>2.1321325386366993E-2</v>
      </c>
      <c r="L14" s="1"/>
    </row>
    <row r="15" spans="1:12" ht="15" customHeight="1" x14ac:dyDescent="0.25">
      <c r="A15" s="14" t="s">
        <v>34</v>
      </c>
      <c r="B15" s="14" t="s">
        <v>34</v>
      </c>
      <c r="C15" s="14" t="s">
        <v>40</v>
      </c>
      <c r="D15" s="15" t="s">
        <v>41</v>
      </c>
      <c r="E15" s="16">
        <v>53729</v>
      </c>
      <c r="F15" s="16">
        <v>53729</v>
      </c>
      <c r="G15" s="16">
        <v>53729</v>
      </c>
      <c r="H15" s="16">
        <v>55986</v>
      </c>
      <c r="I15" s="16">
        <v>99728</v>
      </c>
      <c r="J15" s="16">
        <f>I15-H15</f>
        <v>43742</v>
      </c>
      <c r="K15" s="17">
        <f>(J15/H15)</f>
        <v>0.78130246847426144</v>
      </c>
      <c r="L15" s="1"/>
    </row>
    <row r="16" spans="1:12" ht="15" customHeight="1" x14ac:dyDescent="0.25">
      <c r="A16" s="14" t="s">
        <v>34</v>
      </c>
      <c r="B16" s="14" t="s">
        <v>34</v>
      </c>
      <c r="C16" s="14" t="s">
        <v>42</v>
      </c>
      <c r="D16" s="15" t="s">
        <v>43</v>
      </c>
      <c r="E16" s="16">
        <v>0</v>
      </c>
      <c r="F16" s="16">
        <v>141165</v>
      </c>
      <c r="G16" s="16">
        <v>141165</v>
      </c>
      <c r="H16" s="16">
        <v>0</v>
      </c>
      <c r="I16" s="16">
        <v>0</v>
      </c>
      <c r="J16" s="18"/>
      <c r="K16" s="17" t="s">
        <v>34</v>
      </c>
      <c r="L16" s="1"/>
    </row>
    <row r="17" spans="1:12" ht="27" customHeight="1" x14ac:dyDescent="0.25">
      <c r="A17" s="14" t="s">
        <v>34</v>
      </c>
      <c r="B17" s="14" t="s">
        <v>34</v>
      </c>
      <c r="C17" s="14" t="s">
        <v>44</v>
      </c>
      <c r="D17" s="15" t="s">
        <v>45</v>
      </c>
      <c r="E17" s="16">
        <v>288578</v>
      </c>
      <c r="F17" s="16">
        <v>288578</v>
      </c>
      <c r="G17" s="16">
        <v>137500</v>
      </c>
      <c r="H17" s="16">
        <v>300698</v>
      </c>
      <c r="I17" s="16">
        <v>293183</v>
      </c>
      <c r="J17" s="16">
        <f>I17-H17</f>
        <v>-7515</v>
      </c>
      <c r="K17" s="17">
        <f>(J17/H17)</f>
        <v>-2.4991852290337815E-2</v>
      </c>
      <c r="L17" s="1"/>
    </row>
    <row r="18" spans="1:12" ht="15" customHeight="1" x14ac:dyDescent="0.25">
      <c r="A18" s="14" t="s">
        <v>34</v>
      </c>
      <c r="B18" s="14" t="s">
        <v>34</v>
      </c>
      <c r="C18" s="14" t="s">
        <v>46</v>
      </c>
      <c r="D18" s="15" t="s">
        <v>47</v>
      </c>
      <c r="E18" s="16">
        <v>1288304</v>
      </c>
      <c r="F18" s="16">
        <v>1288304</v>
      </c>
      <c r="G18" s="16">
        <v>1288304</v>
      </c>
      <c r="H18" s="16">
        <v>1342413</v>
      </c>
      <c r="I18" s="16">
        <v>1342413</v>
      </c>
      <c r="J18" s="18"/>
      <c r="K18" s="17" t="s">
        <v>34</v>
      </c>
      <c r="L18" s="1"/>
    </row>
    <row r="19" spans="1:12" ht="15" customHeight="1" x14ac:dyDescent="0.25">
      <c r="A19" s="14" t="s">
        <v>48</v>
      </c>
      <c r="B19" s="14" t="s">
        <v>34</v>
      </c>
      <c r="C19" s="14" t="s">
        <v>34</v>
      </c>
      <c r="D19" s="15" t="s">
        <v>49</v>
      </c>
      <c r="E19" s="16">
        <v>0</v>
      </c>
      <c r="F19" s="16">
        <v>0</v>
      </c>
      <c r="G19" s="16">
        <v>9307</v>
      </c>
      <c r="H19" s="16">
        <v>0</v>
      </c>
      <c r="I19" s="16">
        <v>0</v>
      </c>
      <c r="J19" s="18"/>
      <c r="K19" s="17" t="s">
        <v>34</v>
      </c>
      <c r="L19" s="1"/>
    </row>
    <row r="20" spans="1:12" ht="15" customHeight="1" x14ac:dyDescent="0.25">
      <c r="A20" s="14" t="s">
        <v>34</v>
      </c>
      <c r="B20" s="14" t="s">
        <v>38</v>
      </c>
      <c r="C20" s="14" t="s">
        <v>34</v>
      </c>
      <c r="D20" s="15" t="s">
        <v>50</v>
      </c>
      <c r="E20" s="16">
        <v>0</v>
      </c>
      <c r="F20" s="16">
        <v>0</v>
      </c>
      <c r="G20" s="16">
        <v>460</v>
      </c>
      <c r="H20" s="16">
        <v>0</v>
      </c>
      <c r="I20" s="16">
        <v>0</v>
      </c>
      <c r="J20" s="18"/>
      <c r="K20" s="17" t="s">
        <v>34</v>
      </c>
      <c r="L20" s="1"/>
    </row>
    <row r="21" spans="1:12" ht="15" customHeight="1" x14ac:dyDescent="0.25">
      <c r="A21" s="14" t="s">
        <v>34</v>
      </c>
      <c r="B21" s="14" t="s">
        <v>51</v>
      </c>
      <c r="C21" s="14" t="s">
        <v>34</v>
      </c>
      <c r="D21" s="15" t="s">
        <v>52</v>
      </c>
      <c r="E21" s="16">
        <v>0</v>
      </c>
      <c r="F21" s="16">
        <v>0</v>
      </c>
      <c r="G21" s="16">
        <v>8847</v>
      </c>
      <c r="H21" s="16">
        <v>0</v>
      </c>
      <c r="I21" s="16">
        <v>0</v>
      </c>
      <c r="J21" s="18"/>
      <c r="K21" s="17" t="s">
        <v>34</v>
      </c>
      <c r="L21" s="1"/>
    </row>
    <row r="22" spans="1:12" ht="15" customHeight="1" x14ac:dyDescent="0.25">
      <c r="A22" s="14" t="s">
        <v>53</v>
      </c>
      <c r="B22" s="14" t="s">
        <v>34</v>
      </c>
      <c r="C22" s="14" t="s">
        <v>34</v>
      </c>
      <c r="D22" s="15" t="s">
        <v>54</v>
      </c>
      <c r="E22" s="16">
        <v>8053966</v>
      </c>
      <c r="F22" s="16">
        <v>9803059</v>
      </c>
      <c r="G22" s="16">
        <v>7449876</v>
      </c>
      <c r="H22" s="16">
        <v>8392232</v>
      </c>
      <c r="I22" s="16">
        <v>4864976</v>
      </c>
      <c r="J22" s="16">
        <f>I22-H22</f>
        <v>-3527256</v>
      </c>
      <c r="K22" s="17">
        <f>(J22/H22)</f>
        <v>-0.42030010609811552</v>
      </c>
      <c r="L22" s="1"/>
    </row>
    <row r="23" spans="1:12" ht="15" customHeight="1" x14ac:dyDescent="0.25">
      <c r="A23" s="14" t="s">
        <v>34</v>
      </c>
      <c r="B23" s="14" t="s">
        <v>11</v>
      </c>
      <c r="C23" s="14" t="s">
        <v>34</v>
      </c>
      <c r="D23" s="15" t="s">
        <v>55</v>
      </c>
      <c r="E23" s="16">
        <v>10</v>
      </c>
      <c r="F23" s="16">
        <v>10</v>
      </c>
      <c r="G23" s="16">
        <v>398115</v>
      </c>
      <c r="H23" s="16">
        <v>10</v>
      </c>
      <c r="I23" s="16">
        <v>10</v>
      </c>
      <c r="J23" s="18"/>
      <c r="K23" s="17" t="s">
        <v>34</v>
      </c>
      <c r="L23" s="1"/>
    </row>
    <row r="24" spans="1:12" ht="15" customHeight="1" x14ac:dyDescent="0.25">
      <c r="A24" s="14" t="s">
        <v>34</v>
      </c>
      <c r="B24" s="14" t="s">
        <v>56</v>
      </c>
      <c r="C24" s="14" t="s">
        <v>34</v>
      </c>
      <c r="D24" s="15" t="s">
        <v>57</v>
      </c>
      <c r="E24" s="16">
        <v>8053956</v>
      </c>
      <c r="F24" s="16">
        <v>9803049</v>
      </c>
      <c r="G24" s="16">
        <v>7051761</v>
      </c>
      <c r="H24" s="16">
        <v>8392222</v>
      </c>
      <c r="I24" s="16">
        <v>4864966</v>
      </c>
      <c r="J24" s="16">
        <f>I24-H24</f>
        <v>-3527256</v>
      </c>
      <c r="K24" s="17">
        <f>(J24/H24)</f>
        <v>-0.42030060691912108</v>
      </c>
      <c r="L24" s="1"/>
    </row>
    <row r="25" spans="1:12" ht="15" customHeight="1" x14ac:dyDescent="0.25">
      <c r="A25" s="14" t="s">
        <v>58</v>
      </c>
      <c r="B25" s="14" t="s">
        <v>34</v>
      </c>
      <c r="C25" s="14" t="s">
        <v>34</v>
      </c>
      <c r="D25" s="15" t="s">
        <v>59</v>
      </c>
      <c r="E25" s="16">
        <v>676653156</v>
      </c>
      <c r="F25" s="16">
        <v>668995063</v>
      </c>
      <c r="G25" s="16">
        <v>461349345</v>
      </c>
      <c r="H25" s="16">
        <v>705030589</v>
      </c>
      <c r="I25" s="16">
        <v>708103551</v>
      </c>
      <c r="J25" s="16">
        <f>I25-H25</f>
        <v>3072962</v>
      </c>
      <c r="K25" s="17">
        <f>(J25/H25)</f>
        <v>4.3586222327723712E-3</v>
      </c>
      <c r="L25" s="1"/>
    </row>
    <row r="26" spans="1:12" ht="15" customHeight="1" x14ac:dyDescent="0.25">
      <c r="A26" s="14" t="s">
        <v>34</v>
      </c>
      <c r="B26" s="14" t="s">
        <v>11</v>
      </c>
      <c r="C26" s="14" t="s">
        <v>34</v>
      </c>
      <c r="D26" s="15" t="s">
        <v>60</v>
      </c>
      <c r="E26" s="16">
        <v>676653156</v>
      </c>
      <c r="F26" s="16">
        <v>668995063</v>
      </c>
      <c r="G26" s="16">
        <v>461349345</v>
      </c>
      <c r="H26" s="16">
        <v>705030589</v>
      </c>
      <c r="I26" s="16">
        <v>708103551</v>
      </c>
      <c r="J26" s="16">
        <f>I26-H26</f>
        <v>3072962</v>
      </c>
      <c r="K26" s="17">
        <f>(J26/H26)</f>
        <v>4.3586222327723712E-3</v>
      </c>
      <c r="L26" s="1"/>
    </row>
    <row r="27" spans="1:12" ht="15" customHeight="1" x14ac:dyDescent="0.25">
      <c r="A27" s="14" t="s">
        <v>61</v>
      </c>
      <c r="B27" s="14" t="s">
        <v>34</v>
      </c>
      <c r="C27" s="14" t="s">
        <v>34</v>
      </c>
      <c r="D27" s="15" t="s">
        <v>62</v>
      </c>
      <c r="E27" s="16">
        <v>1350675</v>
      </c>
      <c r="F27" s="16">
        <v>1350675</v>
      </c>
      <c r="G27" s="16">
        <v>2438258</v>
      </c>
      <c r="H27" s="16">
        <v>1407403</v>
      </c>
      <c r="I27" s="16">
        <v>1407403</v>
      </c>
      <c r="J27" s="18"/>
      <c r="K27" s="17" t="s">
        <v>34</v>
      </c>
      <c r="L27" s="1"/>
    </row>
    <row r="28" spans="1:12" ht="15" customHeight="1" x14ac:dyDescent="0.25">
      <c r="A28" s="14" t="s">
        <v>34</v>
      </c>
      <c r="B28" s="14" t="s">
        <v>63</v>
      </c>
      <c r="C28" s="14" t="s">
        <v>34</v>
      </c>
      <c r="D28" s="15" t="s">
        <v>64</v>
      </c>
      <c r="E28" s="16">
        <v>1350675</v>
      </c>
      <c r="F28" s="16">
        <v>1350675</v>
      </c>
      <c r="G28" s="16">
        <v>1350079</v>
      </c>
      <c r="H28" s="16">
        <v>1407403</v>
      </c>
      <c r="I28" s="16">
        <v>1407403</v>
      </c>
      <c r="J28" s="18"/>
      <c r="K28" s="17" t="s">
        <v>34</v>
      </c>
      <c r="L28" s="1"/>
    </row>
    <row r="29" spans="1:12" ht="15" customHeight="1" x14ac:dyDescent="0.25">
      <c r="A29" s="14" t="s">
        <v>34</v>
      </c>
      <c r="B29" s="14" t="s">
        <v>65</v>
      </c>
      <c r="C29" s="14" t="s">
        <v>34</v>
      </c>
      <c r="D29" s="15" t="s">
        <v>66</v>
      </c>
      <c r="E29" s="16">
        <v>0</v>
      </c>
      <c r="F29" s="16">
        <v>0</v>
      </c>
      <c r="G29" s="16">
        <v>1088179</v>
      </c>
      <c r="H29" s="16">
        <v>0</v>
      </c>
      <c r="I29" s="16">
        <v>0</v>
      </c>
      <c r="J29" s="18"/>
      <c r="K29" s="17" t="s">
        <v>34</v>
      </c>
      <c r="L29" s="1"/>
    </row>
    <row r="30" spans="1:12" ht="15" customHeight="1" x14ac:dyDescent="0.25">
      <c r="A30" s="14" t="s">
        <v>67</v>
      </c>
      <c r="B30" s="14" t="s">
        <v>34</v>
      </c>
      <c r="C30" s="14" t="s">
        <v>34</v>
      </c>
      <c r="D30" s="15" t="s">
        <v>68</v>
      </c>
      <c r="E30" s="16">
        <v>130979</v>
      </c>
      <c r="F30" s="16">
        <v>209164</v>
      </c>
      <c r="G30" s="16">
        <v>209164</v>
      </c>
      <c r="H30" s="16">
        <v>136480</v>
      </c>
      <c r="I30" s="16">
        <v>92738</v>
      </c>
      <c r="J30" s="16">
        <f>I30-H30</f>
        <v>-43742</v>
      </c>
      <c r="K30" s="17">
        <f>(J30/H30)</f>
        <v>-0.32050117233294256</v>
      </c>
      <c r="L30" s="1"/>
    </row>
    <row r="31" spans="1:12" ht="15" customHeight="1" x14ac:dyDescent="0.25">
      <c r="A31" s="14" t="s">
        <v>34</v>
      </c>
      <c r="B31" s="14" t="s">
        <v>38</v>
      </c>
      <c r="C31" s="14" t="s">
        <v>34</v>
      </c>
      <c r="D31" s="15" t="s">
        <v>39</v>
      </c>
      <c r="E31" s="16">
        <v>130979</v>
      </c>
      <c r="F31" s="16">
        <v>209164</v>
      </c>
      <c r="G31" s="16">
        <v>209164</v>
      </c>
      <c r="H31" s="16">
        <v>136480</v>
      </c>
      <c r="I31" s="16">
        <v>92738</v>
      </c>
      <c r="J31" s="16">
        <f>I31-H31</f>
        <v>-43742</v>
      </c>
      <c r="K31" s="17">
        <f>(J31/H31)</f>
        <v>-0.32050117233294256</v>
      </c>
      <c r="L31" s="1"/>
    </row>
    <row r="32" spans="1:12" ht="15" customHeight="1" x14ac:dyDescent="0.25">
      <c r="A32" s="14" t="s">
        <v>34</v>
      </c>
      <c r="B32" s="14" t="s">
        <v>34</v>
      </c>
      <c r="C32" s="14" t="s">
        <v>69</v>
      </c>
      <c r="D32" s="15" t="s">
        <v>41</v>
      </c>
      <c r="E32" s="16">
        <v>130979</v>
      </c>
      <c r="F32" s="16">
        <v>130979</v>
      </c>
      <c r="G32" s="16">
        <v>130979</v>
      </c>
      <c r="H32" s="16">
        <v>136480</v>
      </c>
      <c r="I32" s="16">
        <v>92738</v>
      </c>
      <c r="J32" s="16">
        <f>I32-H32</f>
        <v>-43742</v>
      </c>
      <c r="K32" s="17">
        <f>(J32/H32)</f>
        <v>-0.32050117233294256</v>
      </c>
      <c r="L32" s="1"/>
    </row>
    <row r="33" spans="1:12" ht="15" customHeight="1" x14ac:dyDescent="0.25">
      <c r="A33" s="14" t="s">
        <v>34</v>
      </c>
      <c r="B33" s="14" t="s">
        <v>34</v>
      </c>
      <c r="C33" s="14" t="s">
        <v>70</v>
      </c>
      <c r="D33" s="15" t="s">
        <v>71</v>
      </c>
      <c r="E33" s="16">
        <v>0</v>
      </c>
      <c r="F33" s="16">
        <v>78185</v>
      </c>
      <c r="G33" s="16">
        <v>78185</v>
      </c>
      <c r="H33" s="16">
        <v>0</v>
      </c>
      <c r="I33" s="16">
        <v>0</v>
      </c>
      <c r="J33" s="18"/>
      <c r="K33" s="17" t="s">
        <v>34</v>
      </c>
      <c r="L33" s="1"/>
    </row>
    <row r="34" spans="1:12" ht="15" customHeight="1" x14ac:dyDescent="0.25">
      <c r="A34" s="14" t="s">
        <v>72</v>
      </c>
      <c r="B34" s="14" t="s">
        <v>34</v>
      </c>
      <c r="C34" s="14" t="s">
        <v>34</v>
      </c>
      <c r="D34" s="15" t="s">
        <v>73</v>
      </c>
      <c r="E34" s="16">
        <v>10</v>
      </c>
      <c r="F34" s="16">
        <v>4360433</v>
      </c>
      <c r="G34" s="16">
        <v>0</v>
      </c>
      <c r="H34" s="16">
        <v>10</v>
      </c>
      <c r="I34" s="16">
        <v>10</v>
      </c>
      <c r="J34" s="18"/>
      <c r="K34" s="17" t="s">
        <v>34</v>
      </c>
      <c r="L34" s="1"/>
    </row>
    <row r="35" spans="1:12" ht="15" customHeight="1" x14ac:dyDescent="0.25">
      <c r="A35" s="10" t="s">
        <v>34</v>
      </c>
      <c r="B35" s="10" t="s">
        <v>34</v>
      </c>
      <c r="C35" s="10" t="s">
        <v>34</v>
      </c>
      <c r="D35" s="11" t="s">
        <v>74</v>
      </c>
      <c r="E35" s="12">
        <v>687819397</v>
      </c>
      <c r="F35" s="12">
        <v>686490170</v>
      </c>
      <c r="G35" s="12">
        <v>474219139</v>
      </c>
      <c r="H35" s="12">
        <v>716665811</v>
      </c>
      <c r="I35" s="12">
        <v>716204002</v>
      </c>
      <c r="J35" s="12">
        <f>I35-H35</f>
        <v>-461809</v>
      </c>
      <c r="K35" s="13">
        <f>(J35/H35)</f>
        <v>-6.4438542052901138E-4</v>
      </c>
      <c r="L35" s="1"/>
    </row>
    <row r="36" spans="1:12" ht="15" customHeight="1" x14ac:dyDescent="0.25">
      <c r="A36" s="14" t="s">
        <v>75</v>
      </c>
      <c r="B36" s="14" t="s">
        <v>34</v>
      </c>
      <c r="C36" s="14" t="s">
        <v>34</v>
      </c>
      <c r="D36" s="15" t="s">
        <v>76</v>
      </c>
      <c r="E36" s="16">
        <v>613798143</v>
      </c>
      <c r="F36" s="16">
        <v>606125248</v>
      </c>
      <c r="G36" s="16">
        <v>417856762</v>
      </c>
      <c r="H36" s="16">
        <v>639577665</v>
      </c>
      <c r="I36" s="16">
        <v>639768964</v>
      </c>
      <c r="J36" s="16">
        <f>I36-H36</f>
        <v>191299</v>
      </c>
      <c r="K36" s="17">
        <f>(J36/H36)</f>
        <v>2.9910206448500667E-4</v>
      </c>
      <c r="L36" s="1"/>
    </row>
    <row r="37" spans="1:12" ht="15" customHeight="1" x14ac:dyDescent="0.25">
      <c r="A37" s="14" t="s">
        <v>77</v>
      </c>
      <c r="B37" s="14" t="s">
        <v>34</v>
      </c>
      <c r="C37" s="14" t="s">
        <v>34</v>
      </c>
      <c r="D37" s="15" t="s">
        <v>78</v>
      </c>
      <c r="E37" s="16">
        <v>66296316</v>
      </c>
      <c r="F37" s="16">
        <v>61987162</v>
      </c>
      <c r="G37" s="16">
        <v>40171008</v>
      </c>
      <c r="H37" s="16">
        <v>69080762</v>
      </c>
      <c r="I37" s="16">
        <v>70036635</v>
      </c>
      <c r="J37" s="16">
        <f>I37-H37</f>
        <v>955873</v>
      </c>
      <c r="K37" s="17">
        <f>(J37/H37)</f>
        <v>1.3837036134604306E-2</v>
      </c>
      <c r="L37" s="1"/>
    </row>
    <row r="38" spans="1:12" ht="15" customHeight="1" x14ac:dyDescent="0.25">
      <c r="A38" s="14" t="s">
        <v>79</v>
      </c>
      <c r="B38" s="14" t="s">
        <v>34</v>
      </c>
      <c r="C38" s="14" t="s">
        <v>34</v>
      </c>
      <c r="D38" s="15" t="s">
        <v>80</v>
      </c>
      <c r="E38" s="16">
        <v>545383</v>
      </c>
      <c r="F38" s="16">
        <v>545383</v>
      </c>
      <c r="G38" s="16">
        <v>198115</v>
      </c>
      <c r="H38" s="16">
        <v>568289</v>
      </c>
      <c r="I38" s="16">
        <v>568289</v>
      </c>
      <c r="J38" s="18"/>
      <c r="K38" s="17" t="s">
        <v>34</v>
      </c>
      <c r="L38" s="1"/>
    </row>
    <row r="39" spans="1:12" ht="15" customHeight="1" x14ac:dyDescent="0.25">
      <c r="A39" s="14" t="s">
        <v>34</v>
      </c>
      <c r="B39" s="14" t="s">
        <v>11</v>
      </c>
      <c r="C39" s="14" t="s">
        <v>34</v>
      </c>
      <c r="D39" s="15" t="s">
        <v>81</v>
      </c>
      <c r="E39" s="16">
        <v>545383</v>
      </c>
      <c r="F39" s="16">
        <v>545383</v>
      </c>
      <c r="G39" s="16">
        <v>198115</v>
      </c>
      <c r="H39" s="16">
        <v>568289</v>
      </c>
      <c r="I39" s="16">
        <v>568289</v>
      </c>
      <c r="J39" s="18"/>
      <c r="K39" s="17" t="s">
        <v>34</v>
      </c>
      <c r="L39" s="1"/>
    </row>
    <row r="40" spans="1:12" ht="15" customHeight="1" x14ac:dyDescent="0.25">
      <c r="A40" s="14" t="s">
        <v>82</v>
      </c>
      <c r="B40" s="14" t="s">
        <v>34</v>
      </c>
      <c r="C40" s="14" t="s">
        <v>34</v>
      </c>
      <c r="D40" s="15" t="s">
        <v>37</v>
      </c>
      <c r="E40" s="16">
        <v>3847425</v>
      </c>
      <c r="F40" s="16">
        <v>8469084</v>
      </c>
      <c r="G40" s="16">
        <v>8275087</v>
      </c>
      <c r="H40" s="16">
        <v>4009017</v>
      </c>
      <c r="I40" s="16">
        <v>3961103</v>
      </c>
      <c r="J40" s="16">
        <f>I40-H40</f>
        <v>-47914</v>
      </c>
      <c r="K40" s="17">
        <f>(J40/H40)</f>
        <v>-1.1951558199927813E-2</v>
      </c>
      <c r="L40" s="1"/>
    </row>
    <row r="41" spans="1:12" ht="15" customHeight="1" x14ac:dyDescent="0.25">
      <c r="A41" s="14" t="s">
        <v>34</v>
      </c>
      <c r="B41" s="14" t="s">
        <v>11</v>
      </c>
      <c r="C41" s="14" t="s">
        <v>34</v>
      </c>
      <c r="D41" s="15" t="s">
        <v>83</v>
      </c>
      <c r="E41" s="16">
        <v>292254</v>
      </c>
      <c r="F41" s="16">
        <v>292254</v>
      </c>
      <c r="G41" s="16">
        <v>98267</v>
      </c>
      <c r="H41" s="16">
        <v>304529</v>
      </c>
      <c r="I41" s="16">
        <v>0</v>
      </c>
      <c r="J41" s="16">
        <f>I41-H41</f>
        <v>-304529</v>
      </c>
      <c r="K41" s="17">
        <f>(J41/H41)</f>
        <v>-1</v>
      </c>
      <c r="L41" s="1"/>
    </row>
    <row r="42" spans="1:12" ht="15" customHeight="1" x14ac:dyDescent="0.25">
      <c r="A42" s="14" t="s">
        <v>34</v>
      </c>
      <c r="B42" s="14" t="s">
        <v>34</v>
      </c>
      <c r="C42" s="14" t="s">
        <v>84</v>
      </c>
      <c r="D42" s="15" t="s">
        <v>85</v>
      </c>
      <c r="E42" s="16">
        <v>292254</v>
      </c>
      <c r="F42" s="16">
        <v>292254</v>
      </c>
      <c r="G42" s="16">
        <v>98267</v>
      </c>
      <c r="H42" s="16">
        <v>304529</v>
      </c>
      <c r="I42" s="16">
        <v>0</v>
      </c>
      <c r="J42" s="16">
        <f>I42-H42</f>
        <v>-304529</v>
      </c>
      <c r="K42" s="17">
        <f>(J42/H42)</f>
        <v>-1</v>
      </c>
      <c r="L42" s="1"/>
    </row>
    <row r="43" spans="1:12" ht="15" customHeight="1" x14ac:dyDescent="0.25">
      <c r="A43" s="14" t="s">
        <v>34</v>
      </c>
      <c r="B43" s="14" t="s">
        <v>38</v>
      </c>
      <c r="C43" s="14" t="s">
        <v>34</v>
      </c>
      <c r="D43" s="15" t="s">
        <v>86</v>
      </c>
      <c r="E43" s="16">
        <v>1619227</v>
      </c>
      <c r="F43" s="16">
        <v>2618750</v>
      </c>
      <c r="G43" s="16">
        <v>2618750</v>
      </c>
      <c r="H43" s="16">
        <v>1687235</v>
      </c>
      <c r="I43" s="16">
        <v>1687235</v>
      </c>
      <c r="J43" s="18"/>
      <c r="K43" s="17" t="s">
        <v>34</v>
      </c>
      <c r="L43" s="1"/>
    </row>
    <row r="44" spans="1:12" ht="15" customHeight="1" x14ac:dyDescent="0.25">
      <c r="A44" s="14" t="s">
        <v>34</v>
      </c>
      <c r="B44" s="14" t="s">
        <v>34</v>
      </c>
      <c r="C44" s="14" t="s">
        <v>69</v>
      </c>
      <c r="D44" s="15" t="s">
        <v>87</v>
      </c>
      <c r="E44" s="16">
        <v>1619227</v>
      </c>
      <c r="F44" s="16">
        <v>2151359</v>
      </c>
      <c r="G44" s="16">
        <v>2151359</v>
      </c>
      <c r="H44" s="16">
        <v>1687235</v>
      </c>
      <c r="I44" s="16">
        <v>1687235</v>
      </c>
      <c r="J44" s="18"/>
      <c r="K44" s="17" t="s">
        <v>34</v>
      </c>
      <c r="L44" s="1"/>
    </row>
    <row r="45" spans="1:12" ht="15" customHeight="1" x14ac:dyDescent="0.25">
      <c r="A45" s="14" t="s">
        <v>34</v>
      </c>
      <c r="B45" s="14" t="s">
        <v>34</v>
      </c>
      <c r="C45" s="14" t="s">
        <v>70</v>
      </c>
      <c r="D45" s="15" t="s">
        <v>41</v>
      </c>
      <c r="E45" s="16">
        <v>0</v>
      </c>
      <c r="F45" s="16">
        <v>38364</v>
      </c>
      <c r="G45" s="16">
        <v>38364</v>
      </c>
      <c r="H45" s="16">
        <v>0</v>
      </c>
      <c r="I45" s="16">
        <v>0</v>
      </c>
      <c r="J45" s="18"/>
      <c r="K45" s="17" t="s">
        <v>34</v>
      </c>
      <c r="L45" s="1"/>
    </row>
    <row r="46" spans="1:12" ht="15" customHeight="1" x14ac:dyDescent="0.25">
      <c r="A46" s="14" t="s">
        <v>34</v>
      </c>
      <c r="B46" s="14" t="s">
        <v>34</v>
      </c>
      <c r="C46" s="14" t="s">
        <v>88</v>
      </c>
      <c r="D46" s="15" t="s">
        <v>89</v>
      </c>
      <c r="E46" s="16">
        <v>0</v>
      </c>
      <c r="F46" s="16">
        <v>70628</v>
      </c>
      <c r="G46" s="16">
        <v>70628</v>
      </c>
      <c r="H46" s="16">
        <v>0</v>
      </c>
      <c r="I46" s="16">
        <v>0</v>
      </c>
      <c r="J46" s="18"/>
      <c r="K46" s="17" t="s">
        <v>34</v>
      </c>
      <c r="L46" s="1"/>
    </row>
    <row r="47" spans="1:12" ht="15" customHeight="1" x14ac:dyDescent="0.25">
      <c r="A47" s="14" t="s">
        <v>34</v>
      </c>
      <c r="B47" s="14" t="s">
        <v>34</v>
      </c>
      <c r="C47" s="14" t="s">
        <v>84</v>
      </c>
      <c r="D47" s="15" t="s">
        <v>90</v>
      </c>
      <c r="E47" s="16">
        <v>0</v>
      </c>
      <c r="F47" s="16">
        <v>277196</v>
      </c>
      <c r="G47" s="16">
        <v>277196</v>
      </c>
      <c r="H47" s="16">
        <v>0</v>
      </c>
      <c r="I47" s="16">
        <v>0</v>
      </c>
      <c r="J47" s="18"/>
      <c r="K47" s="17" t="s">
        <v>34</v>
      </c>
      <c r="L47" s="1"/>
    </row>
    <row r="48" spans="1:12" ht="15" customHeight="1" x14ac:dyDescent="0.25">
      <c r="A48" s="14" t="s">
        <v>34</v>
      </c>
      <c r="B48" s="14" t="s">
        <v>34</v>
      </c>
      <c r="C48" s="14" t="s">
        <v>91</v>
      </c>
      <c r="D48" s="15" t="s">
        <v>92</v>
      </c>
      <c r="E48" s="16">
        <v>0</v>
      </c>
      <c r="F48" s="16">
        <v>10732</v>
      </c>
      <c r="G48" s="16">
        <v>10732</v>
      </c>
      <c r="H48" s="16">
        <v>0</v>
      </c>
      <c r="I48" s="16">
        <v>0</v>
      </c>
      <c r="J48" s="18"/>
      <c r="K48" s="17" t="s">
        <v>34</v>
      </c>
      <c r="L48" s="1"/>
    </row>
    <row r="49" spans="1:12" ht="15" customHeight="1" x14ac:dyDescent="0.25">
      <c r="A49" s="14" t="s">
        <v>34</v>
      </c>
      <c r="B49" s="14" t="s">
        <v>34</v>
      </c>
      <c r="C49" s="14" t="s">
        <v>93</v>
      </c>
      <c r="D49" s="15" t="s">
        <v>94</v>
      </c>
      <c r="E49" s="16">
        <v>0</v>
      </c>
      <c r="F49" s="16">
        <v>36722</v>
      </c>
      <c r="G49" s="16">
        <v>36722</v>
      </c>
      <c r="H49" s="16">
        <v>0</v>
      </c>
      <c r="I49" s="16">
        <v>0</v>
      </c>
      <c r="J49" s="18"/>
      <c r="K49" s="17" t="s">
        <v>34</v>
      </c>
      <c r="L49" s="1"/>
    </row>
    <row r="50" spans="1:12" ht="15" customHeight="1" x14ac:dyDescent="0.25">
      <c r="A50" s="14" t="s">
        <v>34</v>
      </c>
      <c r="B50" s="14" t="s">
        <v>34</v>
      </c>
      <c r="C50" s="14" t="s">
        <v>95</v>
      </c>
      <c r="D50" s="15" t="s">
        <v>96</v>
      </c>
      <c r="E50" s="16">
        <v>0</v>
      </c>
      <c r="F50" s="16">
        <v>21233</v>
      </c>
      <c r="G50" s="16">
        <v>21233</v>
      </c>
      <c r="H50" s="16">
        <v>0</v>
      </c>
      <c r="I50" s="16">
        <v>0</v>
      </c>
      <c r="J50" s="18"/>
      <c r="K50" s="17" t="s">
        <v>34</v>
      </c>
      <c r="L50" s="1"/>
    </row>
    <row r="51" spans="1:12" ht="15" customHeight="1" x14ac:dyDescent="0.25">
      <c r="A51" s="14" t="s">
        <v>34</v>
      </c>
      <c r="B51" s="14" t="s">
        <v>34</v>
      </c>
      <c r="C51" s="14" t="s">
        <v>97</v>
      </c>
      <c r="D51" s="15" t="s">
        <v>98</v>
      </c>
      <c r="E51" s="16">
        <v>0</v>
      </c>
      <c r="F51" s="16">
        <v>12516</v>
      </c>
      <c r="G51" s="16">
        <v>12516</v>
      </c>
      <c r="H51" s="16">
        <v>0</v>
      </c>
      <c r="I51" s="16">
        <v>0</v>
      </c>
      <c r="J51" s="18"/>
      <c r="K51" s="17" t="s">
        <v>34</v>
      </c>
      <c r="L51" s="1"/>
    </row>
    <row r="52" spans="1:12" ht="15" customHeight="1" x14ac:dyDescent="0.25">
      <c r="A52" s="14" t="s">
        <v>34</v>
      </c>
      <c r="B52" s="14" t="s">
        <v>51</v>
      </c>
      <c r="C52" s="14" t="s">
        <v>34</v>
      </c>
      <c r="D52" s="15" t="s">
        <v>99</v>
      </c>
      <c r="E52" s="16">
        <v>10</v>
      </c>
      <c r="F52" s="16">
        <v>3622146</v>
      </c>
      <c r="G52" s="16">
        <v>3622136</v>
      </c>
      <c r="H52" s="16">
        <v>10</v>
      </c>
      <c r="I52" s="16">
        <v>256625</v>
      </c>
      <c r="J52" s="16">
        <f>I52-H52</f>
        <v>256615</v>
      </c>
      <c r="K52" s="17">
        <f>(J52/H52)</f>
        <v>25661.5</v>
      </c>
      <c r="L52" s="1"/>
    </row>
    <row r="53" spans="1:12" ht="15" customHeight="1" x14ac:dyDescent="0.25">
      <c r="A53" s="14" t="s">
        <v>34</v>
      </c>
      <c r="B53" s="14" t="s">
        <v>34</v>
      </c>
      <c r="C53" s="14" t="s">
        <v>84</v>
      </c>
      <c r="D53" s="15" t="s">
        <v>85</v>
      </c>
      <c r="E53" s="16">
        <v>0</v>
      </c>
      <c r="F53" s="16">
        <v>0</v>
      </c>
      <c r="G53" s="16">
        <v>0</v>
      </c>
      <c r="H53" s="16">
        <v>0</v>
      </c>
      <c r="I53" s="16">
        <v>256605</v>
      </c>
      <c r="J53" s="16">
        <f>I53-H53</f>
        <v>256605</v>
      </c>
      <c r="K53" s="17" t="s">
        <v>34</v>
      </c>
      <c r="L53" s="1"/>
    </row>
    <row r="54" spans="1:12" ht="15" customHeight="1" x14ac:dyDescent="0.25">
      <c r="A54" s="14" t="s">
        <v>34</v>
      </c>
      <c r="B54" s="14" t="s">
        <v>34</v>
      </c>
      <c r="C54" s="14" t="s">
        <v>100</v>
      </c>
      <c r="D54" s="15" t="s">
        <v>101</v>
      </c>
      <c r="E54" s="16">
        <v>10</v>
      </c>
      <c r="F54" s="16">
        <v>156548</v>
      </c>
      <c r="G54" s="16">
        <v>156538</v>
      </c>
      <c r="H54" s="16">
        <v>10</v>
      </c>
      <c r="I54" s="16">
        <v>10</v>
      </c>
      <c r="J54" s="18"/>
      <c r="K54" s="17" t="s">
        <v>34</v>
      </c>
      <c r="L54" s="1"/>
    </row>
    <row r="55" spans="1:12" ht="15" customHeight="1" x14ac:dyDescent="0.25">
      <c r="A55" s="14" t="s">
        <v>34</v>
      </c>
      <c r="B55" s="14" t="s">
        <v>34</v>
      </c>
      <c r="C55" s="14" t="s">
        <v>102</v>
      </c>
      <c r="D55" s="15" t="s">
        <v>103</v>
      </c>
      <c r="E55" s="16">
        <v>0</v>
      </c>
      <c r="F55" s="16">
        <v>3465598</v>
      </c>
      <c r="G55" s="16">
        <v>3465598</v>
      </c>
      <c r="H55" s="16">
        <v>0</v>
      </c>
      <c r="I55" s="16">
        <v>10</v>
      </c>
      <c r="J55" s="16">
        <f>I55-H55</f>
        <v>10</v>
      </c>
      <c r="K55" s="17" t="s">
        <v>34</v>
      </c>
      <c r="L55" s="1"/>
    </row>
    <row r="56" spans="1:12" ht="15" customHeight="1" x14ac:dyDescent="0.25">
      <c r="A56" s="14" t="s">
        <v>34</v>
      </c>
      <c r="B56" s="14" t="s">
        <v>104</v>
      </c>
      <c r="C56" s="14" t="s">
        <v>34</v>
      </c>
      <c r="D56" s="15" t="s">
        <v>105</v>
      </c>
      <c r="E56" s="16">
        <v>1935934</v>
      </c>
      <c r="F56" s="16">
        <v>1935934</v>
      </c>
      <c r="G56" s="16">
        <v>1935934</v>
      </c>
      <c r="H56" s="16">
        <v>2017243</v>
      </c>
      <c r="I56" s="16">
        <v>2017243</v>
      </c>
      <c r="J56" s="18"/>
      <c r="K56" s="17" t="s">
        <v>34</v>
      </c>
      <c r="L56" s="1"/>
    </row>
    <row r="57" spans="1:12" ht="15" customHeight="1" x14ac:dyDescent="0.25">
      <c r="A57" s="14" t="s">
        <v>34</v>
      </c>
      <c r="B57" s="14" t="s">
        <v>34</v>
      </c>
      <c r="C57" s="14" t="s">
        <v>106</v>
      </c>
      <c r="D57" s="15" t="s">
        <v>107</v>
      </c>
      <c r="E57" s="16">
        <v>1935934</v>
      </c>
      <c r="F57" s="16">
        <v>1935934</v>
      </c>
      <c r="G57" s="16">
        <v>1935934</v>
      </c>
      <c r="H57" s="16">
        <v>2017243</v>
      </c>
      <c r="I57" s="16">
        <v>2017243</v>
      </c>
      <c r="J57" s="18"/>
      <c r="K57" s="17" t="s">
        <v>34</v>
      </c>
      <c r="L57" s="1"/>
    </row>
    <row r="58" spans="1:12" ht="15" customHeight="1" x14ac:dyDescent="0.25">
      <c r="A58" s="14" t="s">
        <v>108</v>
      </c>
      <c r="B58" s="14" t="s">
        <v>34</v>
      </c>
      <c r="C58" s="14" t="s">
        <v>34</v>
      </c>
      <c r="D58" s="15" t="s">
        <v>109</v>
      </c>
      <c r="E58" s="16">
        <v>10</v>
      </c>
      <c r="F58" s="16">
        <v>143371</v>
      </c>
      <c r="G58" s="16">
        <v>469534</v>
      </c>
      <c r="H58" s="16">
        <v>10</v>
      </c>
      <c r="I58" s="16">
        <v>10</v>
      </c>
      <c r="J58" s="18"/>
      <c r="K58" s="17" t="s">
        <v>34</v>
      </c>
      <c r="L58" s="1"/>
    </row>
    <row r="59" spans="1:12" ht="15" customHeight="1" x14ac:dyDescent="0.25">
      <c r="A59" s="14" t="s">
        <v>34</v>
      </c>
      <c r="B59" s="14" t="s">
        <v>56</v>
      </c>
      <c r="C59" s="14" t="s">
        <v>34</v>
      </c>
      <c r="D59" s="15" t="s">
        <v>110</v>
      </c>
      <c r="E59" s="16">
        <v>10</v>
      </c>
      <c r="F59" s="16">
        <v>143371</v>
      </c>
      <c r="G59" s="16">
        <v>469534</v>
      </c>
      <c r="H59" s="16">
        <v>10</v>
      </c>
      <c r="I59" s="16">
        <v>10</v>
      </c>
      <c r="J59" s="18"/>
      <c r="K59" s="17" t="s">
        <v>34</v>
      </c>
      <c r="L59" s="1"/>
    </row>
    <row r="60" spans="1:12" ht="15" customHeight="1" x14ac:dyDescent="0.25">
      <c r="A60" s="14" t="s">
        <v>111</v>
      </c>
      <c r="B60" s="14" t="s">
        <v>34</v>
      </c>
      <c r="C60" s="14" t="s">
        <v>34</v>
      </c>
      <c r="D60" s="15" t="s">
        <v>112</v>
      </c>
      <c r="E60" s="16">
        <v>981435</v>
      </c>
      <c r="F60" s="16">
        <v>1059620</v>
      </c>
      <c r="G60" s="16">
        <v>371583</v>
      </c>
      <c r="H60" s="16">
        <v>1022655</v>
      </c>
      <c r="I60" s="16">
        <v>461578</v>
      </c>
      <c r="J60" s="16">
        <f t="shared" ref="J60:J65" si="0">I60-H60</f>
        <v>-561077</v>
      </c>
      <c r="K60" s="17">
        <f>(J60/H60)</f>
        <v>-0.54864739330468237</v>
      </c>
      <c r="L60" s="1"/>
    </row>
    <row r="61" spans="1:12" ht="15" customHeight="1" x14ac:dyDescent="0.25">
      <c r="A61" s="14" t="s">
        <v>34</v>
      </c>
      <c r="B61" s="14" t="s">
        <v>104</v>
      </c>
      <c r="C61" s="14" t="s">
        <v>34</v>
      </c>
      <c r="D61" s="15" t="s">
        <v>113</v>
      </c>
      <c r="E61" s="16">
        <v>39330</v>
      </c>
      <c r="F61" s="16">
        <v>117515</v>
      </c>
      <c r="G61" s="16">
        <v>30488</v>
      </c>
      <c r="H61" s="16">
        <v>40982</v>
      </c>
      <c r="I61" s="16">
        <v>19798</v>
      </c>
      <c r="J61" s="16">
        <f t="shared" si="0"/>
        <v>-21184</v>
      </c>
      <c r="K61" s="17">
        <f>(J61/H61)</f>
        <v>-0.51690986286662433</v>
      </c>
      <c r="L61" s="1"/>
    </row>
    <row r="62" spans="1:12" ht="15" customHeight="1" x14ac:dyDescent="0.25">
      <c r="A62" s="14" t="s">
        <v>34</v>
      </c>
      <c r="B62" s="14" t="s">
        <v>36</v>
      </c>
      <c r="C62" s="14" t="s">
        <v>34</v>
      </c>
      <c r="D62" s="15" t="s">
        <v>114</v>
      </c>
      <c r="E62" s="16">
        <v>326475</v>
      </c>
      <c r="F62" s="16">
        <v>322471</v>
      </c>
      <c r="G62" s="16">
        <v>208769</v>
      </c>
      <c r="H62" s="16">
        <v>340187</v>
      </c>
      <c r="I62" s="16">
        <v>0</v>
      </c>
      <c r="J62" s="16">
        <f t="shared" si="0"/>
        <v>-340187</v>
      </c>
      <c r="K62" s="17">
        <f>(J62/H62)</f>
        <v>-1</v>
      </c>
      <c r="L62" s="1"/>
    </row>
    <row r="63" spans="1:12" ht="15" customHeight="1" x14ac:dyDescent="0.25">
      <c r="A63" s="14" t="s">
        <v>34</v>
      </c>
      <c r="B63" s="14" t="s">
        <v>48</v>
      </c>
      <c r="C63" s="14" t="s">
        <v>34</v>
      </c>
      <c r="D63" s="15" t="s">
        <v>115</v>
      </c>
      <c r="E63" s="16">
        <v>316435</v>
      </c>
      <c r="F63" s="16">
        <v>316435</v>
      </c>
      <c r="G63" s="16">
        <v>46826</v>
      </c>
      <c r="H63" s="16">
        <v>329725</v>
      </c>
      <c r="I63" s="16">
        <v>0</v>
      </c>
      <c r="J63" s="16">
        <f t="shared" si="0"/>
        <v>-329725</v>
      </c>
      <c r="K63" s="17">
        <f>(J63/H63)</f>
        <v>-1</v>
      </c>
      <c r="L63" s="1"/>
    </row>
    <row r="64" spans="1:12" ht="15" customHeight="1" x14ac:dyDescent="0.25">
      <c r="A64" s="14" t="s">
        <v>34</v>
      </c>
      <c r="B64" s="14" t="s">
        <v>63</v>
      </c>
      <c r="C64" s="14" t="s">
        <v>34</v>
      </c>
      <c r="D64" s="15" t="s">
        <v>116</v>
      </c>
      <c r="E64" s="16">
        <v>299195</v>
      </c>
      <c r="F64" s="16">
        <v>299195</v>
      </c>
      <c r="G64" s="16">
        <v>85500</v>
      </c>
      <c r="H64" s="16">
        <v>311761</v>
      </c>
      <c r="I64" s="16">
        <v>368840</v>
      </c>
      <c r="J64" s="16">
        <f t="shared" si="0"/>
        <v>57079</v>
      </c>
      <c r="K64" s="17">
        <f>(J64/H64)</f>
        <v>0.18308576120810494</v>
      </c>
      <c r="L64" s="1"/>
    </row>
    <row r="65" spans="1:12" ht="15" customHeight="1" x14ac:dyDescent="0.25">
      <c r="A65" s="14" t="s">
        <v>34</v>
      </c>
      <c r="B65" s="14" t="s">
        <v>56</v>
      </c>
      <c r="C65" s="14" t="s">
        <v>34</v>
      </c>
      <c r="D65" s="15" t="s">
        <v>117</v>
      </c>
      <c r="E65" s="16">
        <v>0</v>
      </c>
      <c r="F65" s="16">
        <v>4004</v>
      </c>
      <c r="G65" s="16">
        <v>0</v>
      </c>
      <c r="H65" s="16">
        <v>0</v>
      </c>
      <c r="I65" s="16">
        <v>72940</v>
      </c>
      <c r="J65" s="16">
        <f t="shared" si="0"/>
        <v>72940</v>
      </c>
      <c r="K65" s="17" t="s">
        <v>34</v>
      </c>
      <c r="L65" s="1"/>
    </row>
    <row r="66" spans="1:12" ht="15" customHeight="1" x14ac:dyDescent="0.25">
      <c r="A66" s="14" t="s">
        <v>118</v>
      </c>
      <c r="B66" s="14" t="s">
        <v>34</v>
      </c>
      <c r="C66" s="14" t="s">
        <v>34</v>
      </c>
      <c r="D66" s="15" t="s">
        <v>119</v>
      </c>
      <c r="E66" s="16">
        <v>1350675</v>
      </c>
      <c r="F66" s="16">
        <v>1350675</v>
      </c>
      <c r="G66" s="16">
        <v>1350078</v>
      </c>
      <c r="H66" s="16">
        <v>1407403</v>
      </c>
      <c r="I66" s="16">
        <v>1407403</v>
      </c>
      <c r="J66" s="18"/>
      <c r="K66" s="17" t="s">
        <v>34</v>
      </c>
      <c r="L66" s="1"/>
    </row>
    <row r="67" spans="1:12" ht="15" customHeight="1" x14ac:dyDescent="0.25">
      <c r="A67" s="14" t="s">
        <v>34</v>
      </c>
      <c r="B67" s="14" t="s">
        <v>63</v>
      </c>
      <c r="C67" s="14" t="s">
        <v>34</v>
      </c>
      <c r="D67" s="15" t="s">
        <v>64</v>
      </c>
      <c r="E67" s="16">
        <v>1350675</v>
      </c>
      <c r="F67" s="16">
        <v>1350675</v>
      </c>
      <c r="G67" s="16">
        <v>1350078</v>
      </c>
      <c r="H67" s="16">
        <v>1407403</v>
      </c>
      <c r="I67" s="16">
        <v>1407403</v>
      </c>
      <c r="J67" s="18"/>
      <c r="K67" s="17" t="s">
        <v>34</v>
      </c>
      <c r="L67" s="1"/>
    </row>
    <row r="68" spans="1:12" ht="15" customHeight="1" x14ac:dyDescent="0.25">
      <c r="A68" s="14" t="s">
        <v>120</v>
      </c>
      <c r="B68" s="14" t="s">
        <v>34</v>
      </c>
      <c r="C68" s="14" t="s">
        <v>34</v>
      </c>
      <c r="D68" s="15" t="s">
        <v>121</v>
      </c>
      <c r="E68" s="16">
        <v>0</v>
      </c>
      <c r="F68" s="16">
        <v>1592555</v>
      </c>
      <c r="G68" s="16">
        <v>1592555</v>
      </c>
      <c r="H68" s="16">
        <v>0</v>
      </c>
      <c r="I68" s="16">
        <v>10</v>
      </c>
      <c r="J68" s="16">
        <f>I68-H68</f>
        <v>10</v>
      </c>
      <c r="K68" s="17" t="s">
        <v>34</v>
      </c>
      <c r="L68" s="1"/>
    </row>
    <row r="69" spans="1:12" ht="15" customHeight="1" x14ac:dyDescent="0.25">
      <c r="A69" s="14" t="s">
        <v>34</v>
      </c>
      <c r="B69" s="14" t="s">
        <v>51</v>
      </c>
      <c r="C69" s="14" t="s">
        <v>34</v>
      </c>
      <c r="D69" s="15" t="s">
        <v>99</v>
      </c>
      <c r="E69" s="16">
        <v>0</v>
      </c>
      <c r="F69" s="16">
        <v>1592555</v>
      </c>
      <c r="G69" s="16">
        <v>1592555</v>
      </c>
      <c r="H69" s="16">
        <v>0</v>
      </c>
      <c r="I69" s="16">
        <v>10</v>
      </c>
      <c r="J69" s="16">
        <f>I69-H69</f>
        <v>10</v>
      </c>
      <c r="K69" s="17" t="s">
        <v>34</v>
      </c>
      <c r="L69" s="1"/>
    </row>
    <row r="70" spans="1:12" ht="15" customHeight="1" x14ac:dyDescent="0.25">
      <c r="A70" s="14" t="s">
        <v>34</v>
      </c>
      <c r="B70" s="14" t="s">
        <v>34</v>
      </c>
      <c r="C70" s="14" t="s">
        <v>100</v>
      </c>
      <c r="D70" s="15" t="s">
        <v>101</v>
      </c>
      <c r="E70" s="16">
        <v>0</v>
      </c>
      <c r="F70" s="16">
        <v>1592555</v>
      </c>
      <c r="G70" s="16">
        <v>1592555</v>
      </c>
      <c r="H70" s="16">
        <v>0</v>
      </c>
      <c r="I70" s="16">
        <v>10</v>
      </c>
      <c r="J70" s="16">
        <f>I70-H70</f>
        <v>10</v>
      </c>
      <c r="K70" s="17" t="s">
        <v>34</v>
      </c>
      <c r="L70" s="1"/>
    </row>
    <row r="71" spans="1:12" ht="15" customHeight="1" x14ac:dyDescent="0.25">
      <c r="A71" s="14" t="s">
        <v>122</v>
      </c>
      <c r="B71" s="14" t="s">
        <v>34</v>
      </c>
      <c r="C71" s="14" t="s">
        <v>34</v>
      </c>
      <c r="D71" s="15" t="s">
        <v>123</v>
      </c>
      <c r="E71" s="16">
        <v>10</v>
      </c>
      <c r="F71" s="16">
        <v>4217072</v>
      </c>
      <c r="G71" s="16">
        <v>3934417</v>
      </c>
      <c r="H71" s="16">
        <v>10</v>
      </c>
      <c r="I71" s="16">
        <v>10</v>
      </c>
      <c r="J71" s="18"/>
      <c r="K71" s="17" t="s">
        <v>34</v>
      </c>
      <c r="L71" s="1"/>
    </row>
    <row r="72" spans="1:12" ht="15" customHeight="1" x14ac:dyDescent="0.25">
      <c r="A72" s="14" t="s">
        <v>34</v>
      </c>
      <c r="B72" s="14" t="s">
        <v>63</v>
      </c>
      <c r="C72" s="14" t="s">
        <v>34</v>
      </c>
      <c r="D72" s="15" t="s">
        <v>124</v>
      </c>
      <c r="E72" s="16">
        <v>10</v>
      </c>
      <c r="F72" s="16">
        <v>4217072</v>
      </c>
      <c r="G72" s="16">
        <v>3934417</v>
      </c>
      <c r="H72" s="16">
        <v>10</v>
      </c>
      <c r="I72" s="16">
        <v>10</v>
      </c>
      <c r="J72" s="18"/>
      <c r="K72" s="17" t="s">
        <v>34</v>
      </c>
      <c r="L72" s="1"/>
    </row>
    <row r="73" spans="1:12" ht="15" customHeight="1" x14ac:dyDescent="0.25">
      <c r="A73" s="14" t="s">
        <v>125</v>
      </c>
      <c r="B73" s="14" t="s">
        <v>34</v>
      </c>
      <c r="C73" s="14" t="s">
        <v>34</v>
      </c>
      <c r="D73" s="15" t="s">
        <v>126</v>
      </c>
      <c r="E73" s="16">
        <v>1000000</v>
      </c>
      <c r="F73" s="16">
        <v>1000000</v>
      </c>
      <c r="G73" s="16">
        <v>0</v>
      </c>
      <c r="H73" s="16">
        <v>1000000</v>
      </c>
      <c r="I73" s="16">
        <v>0</v>
      </c>
      <c r="J73" s="16">
        <f>I73-H73</f>
        <v>-1000000</v>
      </c>
      <c r="K73" s="17">
        <f>(J73/H73)</f>
        <v>-1</v>
      </c>
      <c r="L73" s="1"/>
    </row>
    <row r="74" spans="1:12" ht="15" customHeight="1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"/>
    </row>
    <row r="75" spans="1:1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" customHeight="1" x14ac:dyDescent="0.25">
      <c r="A76" s="32" t="s">
        <v>127</v>
      </c>
      <c r="B76" s="33"/>
      <c r="C76" s="33"/>
      <c r="D76" s="33"/>
      <c r="E76" s="20">
        <v>685468702</v>
      </c>
      <c r="F76" s="20">
        <v>679779052</v>
      </c>
      <c r="G76" s="20">
        <v>468465110</v>
      </c>
      <c r="H76" s="20">
        <v>714258388</v>
      </c>
      <c r="I76" s="20">
        <v>714796579</v>
      </c>
      <c r="J76" s="20">
        <v>538191</v>
      </c>
      <c r="K76" s="21">
        <v>7.5349622635443236E-4</v>
      </c>
      <c r="L76" s="1"/>
    </row>
    <row r="77" spans="1:12" ht="15" customHeight="1" x14ac:dyDescent="0.25">
      <c r="A77" s="34" t="s">
        <v>128</v>
      </c>
      <c r="B77" s="35"/>
      <c r="C77" s="35"/>
      <c r="D77" s="35"/>
      <c r="E77" s="35"/>
      <c r="F77" s="35"/>
      <c r="G77" s="35"/>
      <c r="H77" s="35"/>
      <c r="I77" s="35"/>
      <c r="J77" s="1"/>
      <c r="K77" s="1"/>
      <c r="L77" s="1"/>
    </row>
    <row r="78" spans="1:12" ht="5.0999999999999996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</sheetData>
  <mergeCells count="17">
    <mergeCell ref="J10:J11"/>
    <mergeCell ref="K10:K11"/>
    <mergeCell ref="A76:D76"/>
    <mergeCell ref="A77:I77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" right="0" top="0" bottom="0" header="0" footer="0"/>
  <pageSetup scale="91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L46"/>
  <sheetViews>
    <sheetView tabSelected="1" workbookViewId="0">
      <selection sqref="A1:K45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132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6" t="s">
        <v>8</v>
      </c>
      <c r="B6" s="37"/>
      <c r="C6" s="38" t="s">
        <v>9</v>
      </c>
      <c r="D6" s="39"/>
      <c r="E6" s="39"/>
      <c r="F6" s="39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0" t="s">
        <v>12</v>
      </c>
      <c r="B7" s="41"/>
      <c r="C7" s="42" t="s">
        <v>9</v>
      </c>
      <c r="D7" s="43"/>
      <c r="E7" s="43"/>
      <c r="F7" s="43"/>
      <c r="G7" s="1"/>
      <c r="H7" s="2" t="s">
        <v>13</v>
      </c>
      <c r="I7" s="2" t="s">
        <v>11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133</v>
      </c>
      <c r="H8" s="1"/>
      <c r="I8" s="1"/>
      <c r="J8" s="1"/>
      <c r="K8" s="1"/>
      <c r="L8" s="1"/>
    </row>
    <row r="9" spans="1:12" ht="15" customHeight="1" x14ac:dyDescent="0.25">
      <c r="A9" s="44" t="s">
        <v>15</v>
      </c>
      <c r="B9" s="44" t="s">
        <v>16</v>
      </c>
      <c r="C9" s="44" t="s">
        <v>17</v>
      </c>
      <c r="D9" s="44" t="s">
        <v>18</v>
      </c>
      <c r="E9" s="4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1"/>
    </row>
    <row r="10" spans="1:12" ht="80.099999999999994" customHeight="1" x14ac:dyDescent="0.25">
      <c r="A10" s="45"/>
      <c r="B10" s="45"/>
      <c r="C10" s="45"/>
      <c r="D10" s="45"/>
      <c r="E10" s="6" t="s">
        <v>26</v>
      </c>
      <c r="F10" s="7" t="s">
        <v>27</v>
      </c>
      <c r="G10" s="7" t="s">
        <v>28</v>
      </c>
      <c r="H10" s="7" t="s">
        <v>26</v>
      </c>
      <c r="I10" s="7" t="s">
        <v>29</v>
      </c>
      <c r="J10" s="30" t="s">
        <v>30</v>
      </c>
      <c r="K10" s="30" t="s">
        <v>31</v>
      </c>
      <c r="L10" s="1"/>
    </row>
    <row r="11" spans="1:12" ht="30" customHeight="1" x14ac:dyDescent="0.25">
      <c r="A11" s="45"/>
      <c r="B11" s="45"/>
      <c r="C11" s="45"/>
      <c r="D11" s="45"/>
      <c r="E11" s="9" t="s">
        <v>134</v>
      </c>
      <c r="F11" s="8" t="s">
        <v>134</v>
      </c>
      <c r="G11" s="8" t="s">
        <v>134</v>
      </c>
      <c r="H11" s="8" t="s">
        <v>135</v>
      </c>
      <c r="I11" s="8" t="s">
        <v>135</v>
      </c>
      <c r="J11" s="31"/>
      <c r="K11" s="31"/>
      <c r="L11" s="1"/>
    </row>
    <row r="12" spans="1:12" ht="15" customHeight="1" x14ac:dyDescent="0.25">
      <c r="A12" s="10" t="s">
        <v>34</v>
      </c>
      <c r="B12" s="10" t="s">
        <v>34</v>
      </c>
      <c r="C12" s="10" t="s">
        <v>34</v>
      </c>
      <c r="D12" s="11" t="s">
        <v>35</v>
      </c>
      <c r="E12" s="12">
        <v>19205</v>
      </c>
      <c r="F12" s="12">
        <v>20770</v>
      </c>
      <c r="G12" s="12">
        <v>14102</v>
      </c>
      <c r="H12" s="12">
        <v>19205</v>
      </c>
      <c r="I12" s="12">
        <v>19146</v>
      </c>
      <c r="J12" s="12">
        <f>I12-H12</f>
        <v>-59</v>
      </c>
      <c r="K12" s="13">
        <f>(J12/H12)</f>
        <v>-3.072116636292632E-3</v>
      </c>
      <c r="L12" s="1"/>
    </row>
    <row r="13" spans="1:12" ht="15" customHeight="1" x14ac:dyDescent="0.25">
      <c r="A13" s="14" t="s">
        <v>36</v>
      </c>
      <c r="B13" s="14" t="s">
        <v>34</v>
      </c>
      <c r="C13" s="14" t="s">
        <v>34</v>
      </c>
      <c r="D13" s="15" t="s">
        <v>37</v>
      </c>
      <c r="E13" s="16">
        <v>0</v>
      </c>
      <c r="F13" s="16">
        <v>1109</v>
      </c>
      <c r="G13" s="16">
        <v>1109</v>
      </c>
      <c r="H13" s="16">
        <v>0</v>
      </c>
      <c r="I13" s="16">
        <v>0</v>
      </c>
      <c r="J13" s="18"/>
      <c r="K13" s="17" t="s">
        <v>34</v>
      </c>
      <c r="L13" s="1"/>
    </row>
    <row r="14" spans="1:12" ht="15" customHeight="1" x14ac:dyDescent="0.25">
      <c r="A14" s="14" t="s">
        <v>34</v>
      </c>
      <c r="B14" s="14" t="s">
        <v>38</v>
      </c>
      <c r="C14" s="14" t="s">
        <v>34</v>
      </c>
      <c r="D14" s="15" t="s">
        <v>39</v>
      </c>
      <c r="E14" s="16">
        <v>0</v>
      </c>
      <c r="F14" s="16">
        <v>1109</v>
      </c>
      <c r="G14" s="16">
        <v>1109</v>
      </c>
      <c r="H14" s="16">
        <v>0</v>
      </c>
      <c r="I14" s="16">
        <v>0</v>
      </c>
      <c r="J14" s="18"/>
      <c r="K14" s="17" t="s">
        <v>34</v>
      </c>
      <c r="L14" s="1"/>
    </row>
    <row r="15" spans="1:12" ht="15" customHeight="1" x14ac:dyDescent="0.25">
      <c r="A15" s="14" t="s">
        <v>34</v>
      </c>
      <c r="B15" s="14" t="s">
        <v>34</v>
      </c>
      <c r="C15" s="14" t="s">
        <v>42</v>
      </c>
      <c r="D15" s="15" t="s">
        <v>43</v>
      </c>
      <c r="E15" s="16">
        <v>0</v>
      </c>
      <c r="F15" s="16">
        <v>1109</v>
      </c>
      <c r="G15" s="16">
        <v>1109</v>
      </c>
      <c r="H15" s="16">
        <v>0</v>
      </c>
      <c r="I15" s="16">
        <v>0</v>
      </c>
      <c r="J15" s="18"/>
      <c r="K15" s="17" t="s">
        <v>34</v>
      </c>
      <c r="L15" s="1"/>
    </row>
    <row r="16" spans="1:12" ht="15" customHeight="1" x14ac:dyDescent="0.25">
      <c r="A16" s="14" t="s">
        <v>53</v>
      </c>
      <c r="B16" s="14" t="s">
        <v>34</v>
      </c>
      <c r="C16" s="14" t="s">
        <v>34</v>
      </c>
      <c r="D16" s="15" t="s">
        <v>54</v>
      </c>
      <c r="E16" s="16">
        <v>0</v>
      </c>
      <c r="F16" s="16">
        <v>187</v>
      </c>
      <c r="G16" s="16">
        <v>202</v>
      </c>
      <c r="H16" s="16">
        <v>0</v>
      </c>
      <c r="I16" s="16">
        <v>10</v>
      </c>
      <c r="J16" s="16">
        <f>I16-H16</f>
        <v>10</v>
      </c>
      <c r="K16" s="17" t="s">
        <v>34</v>
      </c>
      <c r="L16" s="1"/>
    </row>
    <row r="17" spans="1:12" ht="15" customHeight="1" x14ac:dyDescent="0.25">
      <c r="A17" s="14" t="s">
        <v>34</v>
      </c>
      <c r="B17" s="14" t="s">
        <v>56</v>
      </c>
      <c r="C17" s="14" t="s">
        <v>34</v>
      </c>
      <c r="D17" s="15" t="s">
        <v>57</v>
      </c>
      <c r="E17" s="16">
        <v>0</v>
      </c>
      <c r="F17" s="16">
        <v>187</v>
      </c>
      <c r="G17" s="16">
        <v>202</v>
      </c>
      <c r="H17" s="16">
        <v>0</v>
      </c>
      <c r="I17" s="16">
        <v>10</v>
      </c>
      <c r="J17" s="16">
        <f>I17-H17</f>
        <v>10</v>
      </c>
      <c r="K17" s="17" t="s">
        <v>34</v>
      </c>
      <c r="L17" s="1"/>
    </row>
    <row r="18" spans="1:12" ht="15" customHeight="1" x14ac:dyDescent="0.25">
      <c r="A18" s="14" t="s">
        <v>58</v>
      </c>
      <c r="B18" s="14" t="s">
        <v>34</v>
      </c>
      <c r="C18" s="14" t="s">
        <v>34</v>
      </c>
      <c r="D18" s="15" t="s">
        <v>59</v>
      </c>
      <c r="E18" s="16">
        <v>18195</v>
      </c>
      <c r="F18" s="16">
        <v>18195</v>
      </c>
      <c r="G18" s="16">
        <v>12221</v>
      </c>
      <c r="H18" s="16">
        <v>18195</v>
      </c>
      <c r="I18" s="16">
        <v>18126</v>
      </c>
      <c r="J18" s="16">
        <f>I18-H18</f>
        <v>-69</v>
      </c>
      <c r="K18" s="17">
        <f>(J18/H18)</f>
        <v>-3.792250618301731E-3</v>
      </c>
      <c r="L18" s="1"/>
    </row>
    <row r="19" spans="1:12" ht="15" customHeight="1" x14ac:dyDescent="0.25">
      <c r="A19" s="14" t="s">
        <v>34</v>
      </c>
      <c r="B19" s="14" t="s">
        <v>11</v>
      </c>
      <c r="C19" s="14" t="s">
        <v>34</v>
      </c>
      <c r="D19" s="15" t="s">
        <v>60</v>
      </c>
      <c r="E19" s="16">
        <v>18195</v>
      </c>
      <c r="F19" s="16">
        <v>18195</v>
      </c>
      <c r="G19" s="16">
        <v>12221</v>
      </c>
      <c r="H19" s="16">
        <v>18195</v>
      </c>
      <c r="I19" s="16">
        <v>18126</v>
      </c>
      <c r="J19" s="16">
        <f>I19-H19</f>
        <v>-69</v>
      </c>
      <c r="K19" s="17">
        <f>(J19/H19)</f>
        <v>-3.792250618301731E-3</v>
      </c>
      <c r="L19" s="1"/>
    </row>
    <row r="20" spans="1:12" ht="15" customHeight="1" x14ac:dyDescent="0.25">
      <c r="A20" s="14" t="s">
        <v>61</v>
      </c>
      <c r="B20" s="14" t="s">
        <v>34</v>
      </c>
      <c r="C20" s="14" t="s">
        <v>34</v>
      </c>
      <c r="D20" s="15" t="s">
        <v>62</v>
      </c>
      <c r="E20" s="16">
        <v>1000</v>
      </c>
      <c r="F20" s="16">
        <v>1000</v>
      </c>
      <c r="G20" s="16">
        <v>570</v>
      </c>
      <c r="H20" s="16">
        <v>1000</v>
      </c>
      <c r="I20" s="16">
        <v>1000</v>
      </c>
      <c r="J20" s="18"/>
      <c r="K20" s="17" t="s">
        <v>34</v>
      </c>
      <c r="L20" s="1"/>
    </row>
    <row r="21" spans="1:12" ht="15" customHeight="1" x14ac:dyDescent="0.25">
      <c r="A21" s="14" t="s">
        <v>34</v>
      </c>
      <c r="B21" s="14" t="s">
        <v>63</v>
      </c>
      <c r="C21" s="14" t="s">
        <v>34</v>
      </c>
      <c r="D21" s="15" t="s">
        <v>64</v>
      </c>
      <c r="E21" s="16">
        <v>1000</v>
      </c>
      <c r="F21" s="16">
        <v>1000</v>
      </c>
      <c r="G21" s="16">
        <v>181</v>
      </c>
      <c r="H21" s="16">
        <v>1000</v>
      </c>
      <c r="I21" s="16">
        <v>1000</v>
      </c>
      <c r="J21" s="18"/>
      <c r="K21" s="17" t="s">
        <v>34</v>
      </c>
      <c r="L21" s="1"/>
    </row>
    <row r="22" spans="1:12" ht="15" customHeight="1" x14ac:dyDescent="0.25">
      <c r="A22" s="14" t="s">
        <v>34</v>
      </c>
      <c r="B22" s="14" t="s">
        <v>65</v>
      </c>
      <c r="C22" s="14" t="s">
        <v>34</v>
      </c>
      <c r="D22" s="15" t="s">
        <v>66</v>
      </c>
      <c r="E22" s="16">
        <v>0</v>
      </c>
      <c r="F22" s="16">
        <v>0</v>
      </c>
      <c r="G22" s="16">
        <v>389</v>
      </c>
      <c r="H22" s="16">
        <v>0</v>
      </c>
      <c r="I22" s="16">
        <v>0</v>
      </c>
      <c r="J22" s="18"/>
      <c r="K22" s="17" t="s">
        <v>34</v>
      </c>
      <c r="L22" s="1"/>
    </row>
    <row r="23" spans="1:12" ht="15" customHeight="1" x14ac:dyDescent="0.25">
      <c r="A23" s="14" t="s">
        <v>72</v>
      </c>
      <c r="B23" s="14" t="s">
        <v>34</v>
      </c>
      <c r="C23" s="14" t="s">
        <v>34</v>
      </c>
      <c r="D23" s="15" t="s">
        <v>73</v>
      </c>
      <c r="E23" s="16">
        <v>10</v>
      </c>
      <c r="F23" s="16">
        <v>279</v>
      </c>
      <c r="G23" s="16">
        <v>0</v>
      </c>
      <c r="H23" s="16">
        <v>10</v>
      </c>
      <c r="I23" s="16">
        <v>10</v>
      </c>
      <c r="J23" s="18"/>
      <c r="K23" s="17" t="s">
        <v>34</v>
      </c>
      <c r="L23" s="1"/>
    </row>
    <row r="24" spans="1:12" ht="15" customHeight="1" x14ac:dyDescent="0.25">
      <c r="A24" s="10" t="s">
        <v>34</v>
      </c>
      <c r="B24" s="10" t="s">
        <v>34</v>
      </c>
      <c r="C24" s="10" t="s">
        <v>34</v>
      </c>
      <c r="D24" s="11" t="s">
        <v>74</v>
      </c>
      <c r="E24" s="12">
        <v>19205</v>
      </c>
      <c r="F24" s="12">
        <v>20770</v>
      </c>
      <c r="G24" s="12">
        <v>12578</v>
      </c>
      <c r="H24" s="12">
        <v>19205</v>
      </c>
      <c r="I24" s="12">
        <v>19146</v>
      </c>
      <c r="J24" s="12">
        <f>I24-H24</f>
        <v>-59</v>
      </c>
      <c r="K24" s="13">
        <f>(J24/H24)</f>
        <v>-3.072116636292632E-3</v>
      </c>
      <c r="L24" s="1"/>
    </row>
    <row r="25" spans="1:12" ht="15" customHeight="1" x14ac:dyDescent="0.25">
      <c r="A25" s="14" t="s">
        <v>75</v>
      </c>
      <c r="B25" s="14" t="s">
        <v>34</v>
      </c>
      <c r="C25" s="14" t="s">
        <v>34</v>
      </c>
      <c r="D25" s="15" t="s">
        <v>76</v>
      </c>
      <c r="E25" s="16">
        <v>12542</v>
      </c>
      <c r="F25" s="16">
        <v>13559</v>
      </c>
      <c r="G25" s="16">
        <v>8150</v>
      </c>
      <c r="H25" s="16">
        <v>12542</v>
      </c>
      <c r="I25" s="16">
        <v>12402</v>
      </c>
      <c r="J25" s="16">
        <f>I25-H25</f>
        <v>-140</v>
      </c>
      <c r="K25" s="17">
        <f>(J25/H25)</f>
        <v>-1.1162494020092489E-2</v>
      </c>
      <c r="L25" s="1"/>
    </row>
    <row r="26" spans="1:12" ht="15" customHeight="1" x14ac:dyDescent="0.25">
      <c r="A26" s="14" t="s">
        <v>77</v>
      </c>
      <c r="B26" s="14" t="s">
        <v>34</v>
      </c>
      <c r="C26" s="14" t="s">
        <v>34</v>
      </c>
      <c r="D26" s="15" t="s">
        <v>78</v>
      </c>
      <c r="E26" s="16">
        <v>5404</v>
      </c>
      <c r="F26" s="16">
        <v>5496</v>
      </c>
      <c r="G26" s="16">
        <v>3542</v>
      </c>
      <c r="H26" s="16">
        <v>5404</v>
      </c>
      <c r="I26" s="16">
        <v>5479</v>
      </c>
      <c r="J26" s="16">
        <f>I26-H26</f>
        <v>75</v>
      </c>
      <c r="K26" s="17">
        <f>(J26/H26)</f>
        <v>1.387860843819393E-2</v>
      </c>
      <c r="L26" s="1"/>
    </row>
    <row r="27" spans="1:12" ht="15" customHeight="1" x14ac:dyDescent="0.25">
      <c r="A27" s="14" t="s">
        <v>82</v>
      </c>
      <c r="B27" s="14" t="s">
        <v>34</v>
      </c>
      <c r="C27" s="14" t="s">
        <v>34</v>
      </c>
      <c r="D27" s="15" t="s">
        <v>37</v>
      </c>
      <c r="E27" s="16">
        <v>245</v>
      </c>
      <c r="F27" s="16">
        <v>245</v>
      </c>
      <c r="G27" s="16">
        <v>245</v>
      </c>
      <c r="H27" s="16">
        <v>245</v>
      </c>
      <c r="I27" s="16">
        <v>245</v>
      </c>
      <c r="J27" s="18"/>
      <c r="K27" s="17" t="s">
        <v>34</v>
      </c>
      <c r="L27" s="1"/>
    </row>
    <row r="28" spans="1:12" ht="15" customHeight="1" x14ac:dyDescent="0.25">
      <c r="A28" s="14" t="s">
        <v>34</v>
      </c>
      <c r="B28" s="14" t="s">
        <v>104</v>
      </c>
      <c r="C28" s="14" t="s">
        <v>34</v>
      </c>
      <c r="D28" s="15" t="s">
        <v>105</v>
      </c>
      <c r="E28" s="16">
        <v>245</v>
      </c>
      <c r="F28" s="16">
        <v>245</v>
      </c>
      <c r="G28" s="16">
        <v>245</v>
      </c>
      <c r="H28" s="16">
        <v>245</v>
      </c>
      <c r="I28" s="16">
        <v>245</v>
      </c>
      <c r="J28" s="18"/>
      <c r="K28" s="17" t="s">
        <v>34</v>
      </c>
      <c r="L28" s="1"/>
    </row>
    <row r="29" spans="1:12" ht="15" customHeight="1" x14ac:dyDescent="0.25">
      <c r="A29" s="14" t="s">
        <v>34</v>
      </c>
      <c r="B29" s="14" t="s">
        <v>34</v>
      </c>
      <c r="C29" s="14" t="s">
        <v>106</v>
      </c>
      <c r="D29" s="15" t="s">
        <v>107</v>
      </c>
      <c r="E29" s="16">
        <v>245</v>
      </c>
      <c r="F29" s="16">
        <v>245</v>
      </c>
      <c r="G29" s="16">
        <v>245</v>
      </c>
      <c r="H29" s="16">
        <v>245</v>
      </c>
      <c r="I29" s="16">
        <v>245</v>
      </c>
      <c r="J29" s="18"/>
      <c r="K29" s="17" t="s">
        <v>34</v>
      </c>
      <c r="L29" s="1"/>
    </row>
    <row r="30" spans="1:12" ht="15" customHeight="1" x14ac:dyDescent="0.25">
      <c r="A30" s="14" t="s">
        <v>108</v>
      </c>
      <c r="B30" s="14" t="s">
        <v>34</v>
      </c>
      <c r="C30" s="14" t="s">
        <v>34</v>
      </c>
      <c r="D30" s="15" t="s">
        <v>109</v>
      </c>
      <c r="E30" s="16">
        <v>0</v>
      </c>
      <c r="F30" s="16">
        <v>62</v>
      </c>
      <c r="G30" s="16">
        <v>62</v>
      </c>
      <c r="H30" s="16">
        <v>0</v>
      </c>
      <c r="I30" s="16">
        <v>10</v>
      </c>
      <c r="J30" s="16">
        <f>I30-H30</f>
        <v>10</v>
      </c>
      <c r="K30" s="17" t="s">
        <v>34</v>
      </c>
      <c r="L30" s="1"/>
    </row>
    <row r="31" spans="1:12" ht="15" customHeight="1" x14ac:dyDescent="0.25">
      <c r="A31" s="14" t="s">
        <v>34</v>
      </c>
      <c r="B31" s="14" t="s">
        <v>56</v>
      </c>
      <c r="C31" s="14" t="s">
        <v>34</v>
      </c>
      <c r="D31" s="15" t="s">
        <v>110</v>
      </c>
      <c r="E31" s="16">
        <v>0</v>
      </c>
      <c r="F31" s="16">
        <v>62</v>
      </c>
      <c r="G31" s="16">
        <v>62</v>
      </c>
      <c r="H31" s="16">
        <v>0</v>
      </c>
      <c r="I31" s="16">
        <v>10</v>
      </c>
      <c r="J31" s="16">
        <f>I31-H31</f>
        <v>10</v>
      </c>
      <c r="K31" s="17" t="s">
        <v>34</v>
      </c>
      <c r="L31" s="1"/>
    </row>
    <row r="32" spans="1:12" ht="15" customHeight="1" x14ac:dyDescent="0.25">
      <c r="A32" s="14" t="s">
        <v>111</v>
      </c>
      <c r="B32" s="14" t="s">
        <v>34</v>
      </c>
      <c r="C32" s="14" t="s">
        <v>34</v>
      </c>
      <c r="D32" s="15" t="s">
        <v>112</v>
      </c>
      <c r="E32" s="16">
        <v>4</v>
      </c>
      <c r="F32" s="16">
        <v>4</v>
      </c>
      <c r="G32" s="16">
        <v>0</v>
      </c>
      <c r="H32" s="16">
        <v>4</v>
      </c>
      <c r="I32" s="16">
        <v>0</v>
      </c>
      <c r="J32" s="16">
        <f>I32-H32</f>
        <v>-4</v>
      </c>
      <c r="K32" s="17">
        <f>(J32/H32)</f>
        <v>-1</v>
      </c>
      <c r="L32" s="1"/>
    </row>
    <row r="33" spans="1:12" ht="15" customHeight="1" x14ac:dyDescent="0.25">
      <c r="A33" s="14" t="s">
        <v>34</v>
      </c>
      <c r="B33" s="14" t="s">
        <v>36</v>
      </c>
      <c r="C33" s="14" t="s">
        <v>34</v>
      </c>
      <c r="D33" s="15" t="s">
        <v>114</v>
      </c>
      <c r="E33" s="16">
        <v>2</v>
      </c>
      <c r="F33" s="16">
        <v>2</v>
      </c>
      <c r="G33" s="16">
        <v>0</v>
      </c>
      <c r="H33" s="16">
        <v>2</v>
      </c>
      <c r="I33" s="16">
        <v>0</v>
      </c>
      <c r="J33" s="16">
        <f>I33-H33</f>
        <v>-2</v>
      </c>
      <c r="K33" s="17">
        <f>(J33/H33)</f>
        <v>-1</v>
      </c>
      <c r="L33" s="1"/>
    </row>
    <row r="34" spans="1:12" ht="15" customHeight="1" x14ac:dyDescent="0.25">
      <c r="A34" s="14" t="s">
        <v>34</v>
      </c>
      <c r="B34" s="14" t="s">
        <v>48</v>
      </c>
      <c r="C34" s="14" t="s">
        <v>34</v>
      </c>
      <c r="D34" s="15" t="s">
        <v>115</v>
      </c>
      <c r="E34" s="16">
        <v>2</v>
      </c>
      <c r="F34" s="16">
        <v>2</v>
      </c>
      <c r="G34" s="16">
        <v>0</v>
      </c>
      <c r="H34" s="16">
        <v>2</v>
      </c>
      <c r="I34" s="16">
        <v>0</v>
      </c>
      <c r="J34" s="16">
        <f>I34-H34</f>
        <v>-2</v>
      </c>
      <c r="K34" s="17">
        <f>(J34/H34)</f>
        <v>-1</v>
      </c>
      <c r="L34" s="1"/>
    </row>
    <row r="35" spans="1:12" ht="15" customHeight="1" x14ac:dyDescent="0.25">
      <c r="A35" s="14" t="s">
        <v>118</v>
      </c>
      <c r="B35" s="14" t="s">
        <v>34</v>
      </c>
      <c r="C35" s="14" t="s">
        <v>34</v>
      </c>
      <c r="D35" s="15" t="s">
        <v>119</v>
      </c>
      <c r="E35" s="16">
        <v>1000</v>
      </c>
      <c r="F35" s="16">
        <v>1000</v>
      </c>
      <c r="G35" s="16">
        <v>187</v>
      </c>
      <c r="H35" s="16">
        <v>1000</v>
      </c>
      <c r="I35" s="16">
        <v>1000</v>
      </c>
      <c r="J35" s="18"/>
      <c r="K35" s="17" t="s">
        <v>34</v>
      </c>
      <c r="L35" s="1"/>
    </row>
    <row r="36" spans="1:12" ht="15" customHeight="1" x14ac:dyDescent="0.25">
      <c r="A36" s="14" t="s">
        <v>34</v>
      </c>
      <c r="B36" s="14" t="s">
        <v>63</v>
      </c>
      <c r="C36" s="14" t="s">
        <v>34</v>
      </c>
      <c r="D36" s="15" t="s">
        <v>64</v>
      </c>
      <c r="E36" s="16">
        <v>1000</v>
      </c>
      <c r="F36" s="16">
        <v>1000</v>
      </c>
      <c r="G36" s="16">
        <v>187</v>
      </c>
      <c r="H36" s="16">
        <v>1000</v>
      </c>
      <c r="I36" s="16">
        <v>1000</v>
      </c>
      <c r="J36" s="18"/>
      <c r="K36" s="17" t="s">
        <v>34</v>
      </c>
      <c r="L36" s="1"/>
    </row>
    <row r="37" spans="1:12" ht="15" customHeight="1" x14ac:dyDescent="0.25">
      <c r="A37" s="14" t="s">
        <v>120</v>
      </c>
      <c r="B37" s="14" t="s">
        <v>34</v>
      </c>
      <c r="C37" s="14" t="s">
        <v>34</v>
      </c>
      <c r="D37" s="15" t="s">
        <v>121</v>
      </c>
      <c r="E37" s="16">
        <v>0</v>
      </c>
      <c r="F37" s="16">
        <v>187</v>
      </c>
      <c r="G37" s="16">
        <v>187</v>
      </c>
      <c r="H37" s="16">
        <v>0</v>
      </c>
      <c r="I37" s="16">
        <v>0</v>
      </c>
      <c r="J37" s="18"/>
      <c r="K37" s="17" t="s">
        <v>34</v>
      </c>
      <c r="L37" s="1"/>
    </row>
    <row r="38" spans="1:12" ht="15" customHeight="1" x14ac:dyDescent="0.25">
      <c r="A38" s="14" t="s">
        <v>34</v>
      </c>
      <c r="B38" s="14" t="s">
        <v>51</v>
      </c>
      <c r="C38" s="14" t="s">
        <v>34</v>
      </c>
      <c r="D38" s="15" t="s">
        <v>99</v>
      </c>
      <c r="E38" s="16">
        <v>0</v>
      </c>
      <c r="F38" s="16">
        <v>187</v>
      </c>
      <c r="G38" s="16">
        <v>187</v>
      </c>
      <c r="H38" s="16">
        <v>0</v>
      </c>
      <c r="I38" s="16">
        <v>0</v>
      </c>
      <c r="J38" s="18"/>
      <c r="K38" s="17" t="s">
        <v>34</v>
      </c>
      <c r="L38" s="1"/>
    </row>
    <row r="39" spans="1:12" ht="15" customHeight="1" x14ac:dyDescent="0.25">
      <c r="A39" s="14" t="s">
        <v>34</v>
      </c>
      <c r="B39" s="14" t="s">
        <v>34</v>
      </c>
      <c r="C39" s="14" t="s">
        <v>100</v>
      </c>
      <c r="D39" s="15" t="s">
        <v>101</v>
      </c>
      <c r="E39" s="16">
        <v>0</v>
      </c>
      <c r="F39" s="16">
        <v>187</v>
      </c>
      <c r="G39" s="16">
        <v>187</v>
      </c>
      <c r="H39" s="16">
        <v>0</v>
      </c>
      <c r="I39" s="16">
        <v>0</v>
      </c>
      <c r="J39" s="18"/>
      <c r="K39" s="17" t="s">
        <v>34</v>
      </c>
      <c r="L39" s="1"/>
    </row>
    <row r="40" spans="1:12" ht="15" customHeight="1" x14ac:dyDescent="0.25">
      <c r="A40" s="14" t="s">
        <v>122</v>
      </c>
      <c r="B40" s="14" t="s">
        <v>34</v>
      </c>
      <c r="C40" s="14" t="s">
        <v>34</v>
      </c>
      <c r="D40" s="15" t="s">
        <v>123</v>
      </c>
      <c r="E40" s="16">
        <v>10</v>
      </c>
      <c r="F40" s="16">
        <v>217</v>
      </c>
      <c r="G40" s="16">
        <v>205</v>
      </c>
      <c r="H40" s="16">
        <v>10</v>
      </c>
      <c r="I40" s="16">
        <v>10</v>
      </c>
      <c r="J40" s="18"/>
      <c r="K40" s="17" t="s">
        <v>34</v>
      </c>
      <c r="L40" s="1"/>
    </row>
    <row r="41" spans="1:12" ht="15" customHeight="1" x14ac:dyDescent="0.25">
      <c r="A41" s="14" t="s">
        <v>34</v>
      </c>
      <c r="B41" s="14" t="s">
        <v>63</v>
      </c>
      <c r="C41" s="14" t="s">
        <v>34</v>
      </c>
      <c r="D41" s="15" t="s">
        <v>124</v>
      </c>
      <c r="E41" s="16">
        <v>10</v>
      </c>
      <c r="F41" s="16">
        <v>217</v>
      </c>
      <c r="G41" s="16">
        <v>205</v>
      </c>
      <c r="H41" s="16">
        <v>10</v>
      </c>
      <c r="I41" s="16">
        <v>10</v>
      </c>
      <c r="J41" s="18"/>
      <c r="K41" s="17" t="s">
        <v>34</v>
      </c>
      <c r="L41" s="1"/>
    </row>
    <row r="42" spans="1:12" ht="15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"/>
    </row>
    <row r="43" spans="1:1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5" customHeight="1" x14ac:dyDescent="0.25">
      <c r="A44" s="32" t="s">
        <v>127</v>
      </c>
      <c r="B44" s="33"/>
      <c r="C44" s="33"/>
      <c r="D44" s="33"/>
      <c r="E44" s="20">
        <v>18195</v>
      </c>
      <c r="F44" s="20">
        <v>19491</v>
      </c>
      <c r="G44" s="20">
        <v>12124</v>
      </c>
      <c r="H44" s="20">
        <v>18195</v>
      </c>
      <c r="I44" s="20">
        <v>18126</v>
      </c>
      <c r="J44" s="20">
        <v>-69</v>
      </c>
      <c r="K44" s="21">
        <v>-3.792250618301731E-3</v>
      </c>
      <c r="L44" s="1"/>
    </row>
    <row r="45" spans="1:12" ht="15" customHeight="1" x14ac:dyDescent="0.25">
      <c r="A45" s="34" t="s">
        <v>128</v>
      </c>
      <c r="B45" s="35"/>
      <c r="C45" s="35"/>
      <c r="D45" s="35"/>
      <c r="E45" s="35"/>
      <c r="F45" s="35"/>
      <c r="G45" s="35"/>
      <c r="H45" s="35"/>
      <c r="I45" s="35"/>
      <c r="J45" s="1"/>
      <c r="K45" s="1"/>
      <c r="L45" s="1"/>
    </row>
    <row r="46" spans="1:12" ht="5.099999999999999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mergeCells count="17">
    <mergeCell ref="J10:J11"/>
    <mergeCell ref="K10:K11"/>
    <mergeCell ref="A44:D44"/>
    <mergeCell ref="A45:I45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" right="0" top="0" bottom="0" header="0" footer="0"/>
  <pageSetup scale="9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CCA110101C</vt:lpstr>
      <vt:lpstr>CCA110101</vt:lpstr>
      <vt:lpstr>CCA110101D</vt:lpstr>
      <vt:lpstr>'CCA110101'!Área_de_impresión</vt:lpstr>
      <vt:lpstr>CCA110101C!Área_de_impresión</vt:lpstr>
      <vt:lpstr>CCA110101D!Área_de_impresión</vt:lpstr>
      <vt:lpstr>JR_PAGE_ANCHOR_0_1</vt:lpstr>
      <vt:lpstr>JR_PAGE_ANCHOR_1_1</vt:lpstr>
      <vt:lpstr>JR_PAGE_ANCHOR_2_1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2024-09-26T14:32:56Z</dcterms:created>
  <dcterms:modified xsi:type="dcterms:W3CDTF">2024-09-30T21:40:44Z</dcterms:modified>
</cp:coreProperties>
</file>