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9DFAD091-4BC4-42F1-8429-D19FAD6EE9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analitico'!$A$1:$K$48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41" i="1"/>
  <c r="K41" i="1" s="1"/>
  <c r="J40" i="1"/>
  <c r="K40" i="1" s="1"/>
  <c r="J39" i="1"/>
  <c r="J38" i="1"/>
  <c r="K38" i="1" s="1"/>
  <c r="J37" i="1"/>
  <c r="J36" i="1"/>
  <c r="K36" i="1" s="1"/>
  <c r="J32" i="1"/>
  <c r="J31" i="1"/>
  <c r="K31" i="1" s="1"/>
  <c r="J30" i="1"/>
  <c r="K30" i="1" s="1"/>
  <c r="J29" i="1"/>
  <c r="K29" i="1" s="1"/>
  <c r="J26" i="1"/>
  <c r="K26" i="1" s="1"/>
  <c r="J25" i="1"/>
  <c r="K25" i="1" s="1"/>
  <c r="J24" i="1"/>
  <c r="K24" i="1" s="1"/>
  <c r="J20" i="1"/>
  <c r="K20" i="1" s="1"/>
  <c r="K19" i="1"/>
  <c r="J19" i="1"/>
  <c r="J12" i="1"/>
  <c r="K12" i="1" s="1"/>
</calcChain>
</file>

<file path=xl/sharedStrings.xml><?xml version="1.0" encoding="utf-8"?>
<sst xmlns="http://schemas.openxmlformats.org/spreadsheetml/2006/main" count="188" uniqueCount="88">
  <si>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</si>
  <si>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</si>
  <si>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</si>
  <si>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</si>
  <si>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</si>
  <si>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</si>
  <si>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</si>
  <si>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</si>
  <si>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</si>
  <si>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 REINSERCIÓN SOCIAL JUVENIL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</si>
  <si>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</si>
  <si>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</si>
  <si>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</si>
  <si>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</si>
  <si>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</si>
  <si>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</si>
  <si>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</si>
  <si>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</si>
  <si>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</si>
  <si>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</si>
  <si>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</si>
  <si>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</si>
  <si>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</si>
  <si>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</si>
  <si>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</si>
  <si>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</si>
  <si>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</si>
  <si>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</si>
  <si>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</si>
  <si>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</si>
  <si>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</si>
  <si>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</si>
  <si>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</si>
  <si>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</si>
  <si>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</si>
  <si>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</si>
  <si>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</si>
  <si>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</si>
  <si>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</si>
  <si>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</si>
  <si>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</si>
  <si>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</si>
  <si>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</si>
  <si>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</si>
  <si>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</si>
  <si>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</si>
  <si>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</si>
  <si>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</si>
  <si>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</si>
  <si>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</si>
  <si>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</si>
  <si>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</si>
  <si>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</si>
  <si>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</si>
  <si>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</si>
  <si>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</si>
  <si>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</si>
  <si>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</si>
  <si>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</si>
  <si>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</si>
  <si>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</si>
  <si>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</si>
  <si>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</si>
  <si>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</si>
  <si>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</si>
  <si>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</si>
  <si>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014</t>
    </r>
  </si>
  <si>
    <r>
      <rPr>
        <sz val="10"/>
        <rFont val="Times New Roman"/>
      </rPr>
      <t>Programa de Licitaciones Reinserción Social Juvenil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</si>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</sst>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9"/>
  <sheetViews>
    <sheetView tabSelected="1" workbookViewId="0">
      <selection sqref="A1:K4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2.7109375" customWidth="1"/>
    <col min="5" max="5" width="17.28515625" customWidth="1"/>
    <col min="6" max="6" width="15.28515625" customWidth="1"/>
    <col min="7" max="7" width="16.28515625" customWidth="1"/>
    <col min="8" max="8" width="17.5703125" customWidth="1"/>
    <col min="9" max="9" width="15.42578125" customWidth="1"/>
    <col min="10" max="10" width="14.570312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7</v>
      </c>
      <c r="J6" s="1"/>
      <c r="K6" s="1"/>
      <c r="L6" s="1"/>
    </row>
    <row r="7" spans="1:12" ht="15" customHeight="1" x14ac:dyDescent="0.25">
      <c r="A7" s="34" t="s">
        <v>11</v>
      </c>
      <c r="B7" s="35"/>
      <c r="C7" s="36" t="s">
        <v>9</v>
      </c>
      <c r="D7" s="37"/>
      <c r="E7" s="37"/>
      <c r="F7" s="37"/>
      <c r="G7" s="1"/>
      <c r="H7" s="2" t="s">
        <v>12</v>
      </c>
      <c r="I7" s="2" t="s">
        <v>13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38" t="s">
        <v>15</v>
      </c>
      <c r="B9" s="38" t="s">
        <v>16</v>
      </c>
      <c r="C9" s="38" t="s">
        <v>17</v>
      </c>
      <c r="D9" s="38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26</v>
      </c>
      <c r="F10" s="7" t="s">
        <v>27</v>
      </c>
      <c r="G10" s="7" t="s">
        <v>28</v>
      </c>
      <c r="H10" s="7" t="s">
        <v>29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39"/>
      <c r="B11" s="39"/>
      <c r="C11" s="39"/>
      <c r="D11" s="39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28459057</v>
      </c>
      <c r="F12" s="12">
        <v>15343619</v>
      </c>
      <c r="G12" s="12">
        <v>11056633</v>
      </c>
      <c r="H12" s="12">
        <v>29654339</v>
      </c>
      <c r="I12" s="12">
        <v>38736466</v>
      </c>
      <c r="J12" s="12">
        <f>I12-H12</f>
        <v>9082127</v>
      </c>
      <c r="K12" s="13">
        <f>(J12/H12)</f>
        <v>0.30626637808382778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/>
      <c r="K13" s="18" t="s">
        <v>35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35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35</v>
      </c>
      <c r="L15" s="1"/>
    </row>
    <row r="16" spans="1:12" ht="15" customHeight="1" x14ac:dyDescent="0.25">
      <c r="A16" s="14" t="s">
        <v>43</v>
      </c>
      <c r="B16" s="14" t="s">
        <v>35</v>
      </c>
      <c r="C16" s="14" t="s">
        <v>35</v>
      </c>
      <c r="D16" s="15" t="s">
        <v>44</v>
      </c>
      <c r="E16" s="16">
        <v>10</v>
      </c>
      <c r="F16" s="16">
        <v>10</v>
      </c>
      <c r="G16" s="16">
        <v>163</v>
      </c>
      <c r="H16" s="16">
        <v>10</v>
      </c>
      <c r="I16" s="16">
        <v>10</v>
      </c>
      <c r="J16" s="17"/>
      <c r="K16" s="18" t="s">
        <v>35</v>
      </c>
      <c r="L16" s="1"/>
    </row>
    <row r="17" spans="1:12" ht="15" customHeight="1" x14ac:dyDescent="0.25">
      <c r="A17" s="14" t="s">
        <v>35</v>
      </c>
      <c r="B17" s="14" t="s">
        <v>13</v>
      </c>
      <c r="C17" s="14" t="s">
        <v>35</v>
      </c>
      <c r="D17" s="15" t="s">
        <v>45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7"/>
      <c r="K17" s="18" t="s">
        <v>35</v>
      </c>
      <c r="L17" s="1"/>
    </row>
    <row r="18" spans="1:12" ht="15" customHeight="1" x14ac:dyDescent="0.25">
      <c r="A18" s="14" t="s">
        <v>35</v>
      </c>
      <c r="B18" s="14" t="s">
        <v>39</v>
      </c>
      <c r="C18" s="14" t="s">
        <v>35</v>
      </c>
      <c r="D18" s="15" t="s">
        <v>46</v>
      </c>
      <c r="E18" s="16">
        <v>0</v>
      </c>
      <c r="F18" s="16">
        <v>0</v>
      </c>
      <c r="G18" s="16">
        <v>163</v>
      </c>
      <c r="H18" s="16">
        <v>0</v>
      </c>
      <c r="I18" s="16">
        <v>0</v>
      </c>
      <c r="J18" s="17"/>
      <c r="K18" s="18" t="s">
        <v>35</v>
      </c>
      <c r="L18" s="1"/>
    </row>
    <row r="19" spans="1:12" ht="15" customHeight="1" x14ac:dyDescent="0.25">
      <c r="A19" s="14" t="s">
        <v>47</v>
      </c>
      <c r="B19" s="14" t="s">
        <v>35</v>
      </c>
      <c r="C19" s="14" t="s">
        <v>35</v>
      </c>
      <c r="D19" s="15" t="s">
        <v>48</v>
      </c>
      <c r="E19" s="16">
        <v>28459017</v>
      </c>
      <c r="F19" s="16">
        <v>15050458</v>
      </c>
      <c r="G19" s="16">
        <v>11056470</v>
      </c>
      <c r="H19" s="16">
        <v>29654299</v>
      </c>
      <c r="I19" s="16">
        <v>38736426</v>
      </c>
      <c r="J19" s="16">
        <f>I19-H19</f>
        <v>9082127</v>
      </c>
      <c r="K19" s="18">
        <f>(J19/H19)</f>
        <v>0.30626679119948175</v>
      </c>
      <c r="L19" s="1"/>
    </row>
    <row r="20" spans="1:12" ht="15" customHeight="1" x14ac:dyDescent="0.25">
      <c r="A20" s="14" t="s">
        <v>35</v>
      </c>
      <c r="B20" s="14" t="s">
        <v>13</v>
      </c>
      <c r="C20" s="14" t="s">
        <v>35</v>
      </c>
      <c r="D20" s="15" t="s">
        <v>49</v>
      </c>
      <c r="E20" s="16">
        <v>28459017</v>
      </c>
      <c r="F20" s="16">
        <v>15050458</v>
      </c>
      <c r="G20" s="16">
        <v>11056470</v>
      </c>
      <c r="H20" s="16">
        <v>29654299</v>
      </c>
      <c r="I20" s="16">
        <v>38736426</v>
      </c>
      <c r="J20" s="16">
        <f>I20-H20</f>
        <v>9082127</v>
      </c>
      <c r="K20" s="18">
        <f>(J20/H20)</f>
        <v>0.30626679119948175</v>
      </c>
      <c r="L20" s="1"/>
    </row>
    <row r="21" spans="1:12" ht="15" customHeight="1" x14ac:dyDescent="0.25">
      <c r="A21" s="14" t="s">
        <v>50</v>
      </c>
      <c r="B21" s="14" t="s">
        <v>35</v>
      </c>
      <c r="C21" s="14" t="s">
        <v>35</v>
      </c>
      <c r="D21" s="15" t="s">
        <v>51</v>
      </c>
      <c r="E21" s="16">
        <v>10</v>
      </c>
      <c r="F21" s="16">
        <v>10</v>
      </c>
      <c r="G21" s="16">
        <v>0</v>
      </c>
      <c r="H21" s="16">
        <v>10</v>
      </c>
      <c r="I21" s="16">
        <v>10</v>
      </c>
      <c r="J21" s="17"/>
      <c r="K21" s="18" t="s">
        <v>35</v>
      </c>
      <c r="L21" s="1"/>
    </row>
    <row r="22" spans="1:12" ht="15" customHeight="1" x14ac:dyDescent="0.25">
      <c r="A22" s="14" t="s">
        <v>35</v>
      </c>
      <c r="B22" s="14" t="s">
        <v>7</v>
      </c>
      <c r="C22" s="14" t="s">
        <v>35</v>
      </c>
      <c r="D22" s="15" t="s">
        <v>52</v>
      </c>
      <c r="E22" s="16">
        <v>10</v>
      </c>
      <c r="F22" s="16">
        <v>10</v>
      </c>
      <c r="G22" s="16">
        <v>0</v>
      </c>
      <c r="H22" s="16">
        <v>10</v>
      </c>
      <c r="I22" s="16">
        <v>10</v>
      </c>
      <c r="J22" s="17"/>
      <c r="K22" s="18" t="s">
        <v>35</v>
      </c>
      <c r="L22" s="1"/>
    </row>
    <row r="23" spans="1:12" ht="15" customHeight="1" x14ac:dyDescent="0.25">
      <c r="A23" s="14" t="s">
        <v>53</v>
      </c>
      <c r="B23" s="14" t="s">
        <v>35</v>
      </c>
      <c r="C23" s="14" t="s">
        <v>35</v>
      </c>
      <c r="D23" s="15" t="s">
        <v>54</v>
      </c>
      <c r="E23" s="16">
        <v>10</v>
      </c>
      <c r="F23" s="16">
        <v>293131</v>
      </c>
      <c r="G23" s="16">
        <v>0</v>
      </c>
      <c r="H23" s="16">
        <v>10</v>
      </c>
      <c r="I23" s="16">
        <v>10</v>
      </c>
      <c r="J23" s="17"/>
      <c r="K23" s="18" t="s">
        <v>35</v>
      </c>
      <c r="L23" s="1"/>
    </row>
    <row r="24" spans="1:12" ht="15" customHeight="1" x14ac:dyDescent="0.25">
      <c r="A24" s="10" t="s">
        <v>35</v>
      </c>
      <c r="B24" s="10" t="s">
        <v>35</v>
      </c>
      <c r="C24" s="10" t="s">
        <v>35</v>
      </c>
      <c r="D24" s="11" t="s">
        <v>55</v>
      </c>
      <c r="E24" s="12">
        <v>28459057</v>
      </c>
      <c r="F24" s="12">
        <v>15343619</v>
      </c>
      <c r="G24" s="12">
        <v>8981357</v>
      </c>
      <c r="H24" s="12">
        <v>29654339</v>
      </c>
      <c r="I24" s="12">
        <v>38736466</v>
      </c>
      <c r="J24" s="12">
        <f>I24-H24</f>
        <v>9082127</v>
      </c>
      <c r="K24" s="13">
        <f>(J24/H24)</f>
        <v>0.30626637808382778</v>
      </c>
      <c r="L24" s="1"/>
    </row>
    <row r="25" spans="1:12" ht="15" customHeight="1" x14ac:dyDescent="0.25">
      <c r="A25" s="14" t="s">
        <v>56</v>
      </c>
      <c r="B25" s="14" t="s">
        <v>35</v>
      </c>
      <c r="C25" s="14" t="s">
        <v>35</v>
      </c>
      <c r="D25" s="15" t="s">
        <v>57</v>
      </c>
      <c r="E25" s="16">
        <v>15371680</v>
      </c>
      <c r="F25" s="16">
        <v>8439505</v>
      </c>
      <c r="G25" s="16">
        <v>4453988</v>
      </c>
      <c r="H25" s="16">
        <v>16017292</v>
      </c>
      <c r="I25" s="16">
        <v>18563812</v>
      </c>
      <c r="J25" s="16">
        <f>I25-H25</f>
        <v>2546520</v>
      </c>
      <c r="K25" s="18">
        <f>(J25/H25)</f>
        <v>0.15898567623041399</v>
      </c>
      <c r="L25" s="1"/>
    </row>
    <row r="26" spans="1:12" ht="15" customHeight="1" x14ac:dyDescent="0.25">
      <c r="A26" s="14" t="s">
        <v>58</v>
      </c>
      <c r="B26" s="14" t="s">
        <v>35</v>
      </c>
      <c r="C26" s="14" t="s">
        <v>35</v>
      </c>
      <c r="D26" s="15" t="s">
        <v>59</v>
      </c>
      <c r="E26" s="16">
        <v>2452148</v>
      </c>
      <c r="F26" s="16">
        <v>2031031</v>
      </c>
      <c r="G26" s="16">
        <v>554578</v>
      </c>
      <c r="H26" s="16">
        <v>2555139</v>
      </c>
      <c r="I26" s="16">
        <v>3289424</v>
      </c>
      <c r="J26" s="16">
        <f>I26-H26</f>
        <v>734285</v>
      </c>
      <c r="K26" s="18">
        <f>(J26/H26)</f>
        <v>0.28737575529159082</v>
      </c>
      <c r="L26" s="1"/>
    </row>
    <row r="27" spans="1:12" ht="15" customHeight="1" x14ac:dyDescent="0.25">
      <c r="A27" s="14" t="s">
        <v>60</v>
      </c>
      <c r="B27" s="14" t="s">
        <v>35</v>
      </c>
      <c r="C27" s="14" t="s">
        <v>35</v>
      </c>
      <c r="D27" s="15" t="s">
        <v>61</v>
      </c>
      <c r="E27" s="16">
        <v>10</v>
      </c>
      <c r="F27" s="16">
        <v>10</v>
      </c>
      <c r="G27" s="16">
        <v>0</v>
      </c>
      <c r="H27" s="16">
        <v>10</v>
      </c>
      <c r="I27" s="16">
        <v>10</v>
      </c>
      <c r="J27" s="17"/>
      <c r="K27" s="18" t="s">
        <v>35</v>
      </c>
      <c r="L27" s="1"/>
    </row>
    <row r="28" spans="1:12" ht="15" customHeight="1" x14ac:dyDescent="0.25">
      <c r="A28" s="14" t="s">
        <v>35</v>
      </c>
      <c r="B28" s="14" t="s">
        <v>62</v>
      </c>
      <c r="C28" s="14" t="s">
        <v>35</v>
      </c>
      <c r="D28" s="15" t="s">
        <v>63</v>
      </c>
      <c r="E28" s="16">
        <v>10</v>
      </c>
      <c r="F28" s="16">
        <v>10</v>
      </c>
      <c r="G28" s="16">
        <v>0</v>
      </c>
      <c r="H28" s="16">
        <v>10</v>
      </c>
      <c r="I28" s="16">
        <v>10</v>
      </c>
      <c r="J28" s="17"/>
      <c r="K28" s="18" t="s">
        <v>35</v>
      </c>
      <c r="L28" s="1"/>
    </row>
    <row r="29" spans="1:12" ht="15" customHeight="1" x14ac:dyDescent="0.25">
      <c r="A29" s="14" t="s">
        <v>64</v>
      </c>
      <c r="B29" s="14" t="s">
        <v>35</v>
      </c>
      <c r="C29" s="14" t="s">
        <v>35</v>
      </c>
      <c r="D29" s="15" t="s">
        <v>38</v>
      </c>
      <c r="E29" s="16">
        <v>10308223</v>
      </c>
      <c r="F29" s="16">
        <v>4339968</v>
      </c>
      <c r="G29" s="16">
        <v>3564082</v>
      </c>
      <c r="H29" s="16">
        <v>10741169</v>
      </c>
      <c r="I29" s="16">
        <v>15687023</v>
      </c>
      <c r="J29" s="16">
        <f>I29-H29</f>
        <v>4945854</v>
      </c>
      <c r="K29" s="18">
        <f>(J29/H29)</f>
        <v>0.46045770250891688</v>
      </c>
      <c r="L29" s="1"/>
    </row>
    <row r="30" spans="1:12" ht="15" customHeight="1" x14ac:dyDescent="0.25">
      <c r="A30" s="14" t="s">
        <v>35</v>
      </c>
      <c r="B30" s="14" t="s">
        <v>62</v>
      </c>
      <c r="C30" s="14" t="s">
        <v>35</v>
      </c>
      <c r="D30" s="15" t="s">
        <v>65</v>
      </c>
      <c r="E30" s="16">
        <v>10308223</v>
      </c>
      <c r="F30" s="16">
        <v>4339968</v>
      </c>
      <c r="G30" s="16">
        <v>3564082</v>
      </c>
      <c r="H30" s="16">
        <v>10741169</v>
      </c>
      <c r="I30" s="16">
        <v>0</v>
      </c>
      <c r="J30" s="16">
        <f>I30-H30</f>
        <v>-10741169</v>
      </c>
      <c r="K30" s="18">
        <f>(J30/H30)</f>
        <v>-1</v>
      </c>
      <c r="L30" s="1"/>
    </row>
    <row r="31" spans="1:12" ht="15" customHeight="1" x14ac:dyDescent="0.25">
      <c r="A31" s="14" t="s">
        <v>35</v>
      </c>
      <c r="B31" s="14" t="s">
        <v>35</v>
      </c>
      <c r="C31" s="14" t="s">
        <v>66</v>
      </c>
      <c r="D31" s="15" t="s">
        <v>67</v>
      </c>
      <c r="E31" s="16">
        <v>10308223</v>
      </c>
      <c r="F31" s="16">
        <v>4339968</v>
      </c>
      <c r="G31" s="16">
        <v>3564082</v>
      </c>
      <c r="H31" s="16">
        <v>10741169</v>
      </c>
      <c r="I31" s="16">
        <v>0</v>
      </c>
      <c r="J31" s="16">
        <f>I31-H31</f>
        <v>-10741169</v>
      </c>
      <c r="K31" s="18">
        <f>(J31/H31)</f>
        <v>-1</v>
      </c>
      <c r="L31" s="1"/>
    </row>
    <row r="32" spans="1:12" ht="15" customHeight="1" x14ac:dyDescent="0.25">
      <c r="A32" s="14" t="s">
        <v>35</v>
      </c>
      <c r="B32" s="14" t="s">
        <v>47</v>
      </c>
      <c r="C32" s="14" t="s">
        <v>35</v>
      </c>
      <c r="D32" s="15" t="s">
        <v>68</v>
      </c>
      <c r="E32" s="16">
        <v>0</v>
      </c>
      <c r="F32" s="16">
        <v>0</v>
      </c>
      <c r="G32" s="16">
        <v>0</v>
      </c>
      <c r="H32" s="16">
        <v>0</v>
      </c>
      <c r="I32" s="16">
        <v>15687023</v>
      </c>
      <c r="J32" s="16">
        <f>I32-H32</f>
        <v>15687023</v>
      </c>
      <c r="K32" s="18" t="s">
        <v>35</v>
      </c>
      <c r="L32" s="1"/>
    </row>
    <row r="33" spans="1:12" ht="15" customHeight="1" x14ac:dyDescent="0.25">
      <c r="A33" s="14" t="s">
        <v>35</v>
      </c>
      <c r="B33" s="14" t="s">
        <v>35</v>
      </c>
      <c r="C33" s="14" t="s">
        <v>66</v>
      </c>
      <c r="D33" s="15" t="s">
        <v>67</v>
      </c>
      <c r="E33" s="16">
        <v>0</v>
      </c>
      <c r="F33" s="16">
        <v>0</v>
      </c>
      <c r="G33" s="16">
        <v>0</v>
      </c>
      <c r="H33" s="16">
        <v>0</v>
      </c>
      <c r="I33" s="16">
        <v>15687023</v>
      </c>
      <c r="J33" s="16">
        <f>I33-H33</f>
        <v>15687023</v>
      </c>
      <c r="K33" s="18"/>
      <c r="L33" s="1"/>
    </row>
    <row r="34" spans="1:12" ht="15" customHeight="1" x14ac:dyDescent="0.25">
      <c r="A34" s="14" t="s">
        <v>69</v>
      </c>
      <c r="B34" s="14" t="s">
        <v>35</v>
      </c>
      <c r="C34" s="14" t="s">
        <v>35</v>
      </c>
      <c r="D34" s="15" t="s">
        <v>70</v>
      </c>
      <c r="E34" s="16">
        <v>10</v>
      </c>
      <c r="F34" s="16">
        <v>10</v>
      </c>
      <c r="G34" s="16">
        <v>0</v>
      </c>
      <c r="H34" s="16">
        <v>10</v>
      </c>
      <c r="I34" s="16">
        <v>10</v>
      </c>
      <c r="J34" s="17"/>
      <c r="K34" s="18" t="s">
        <v>35</v>
      </c>
      <c r="L34" s="1"/>
    </row>
    <row r="35" spans="1:12" ht="15" customHeight="1" x14ac:dyDescent="0.25">
      <c r="A35" s="14" t="s">
        <v>35</v>
      </c>
      <c r="B35" s="14" t="s">
        <v>71</v>
      </c>
      <c r="C35" s="14" t="s">
        <v>35</v>
      </c>
      <c r="D35" s="15" t="s">
        <v>72</v>
      </c>
      <c r="E35" s="16">
        <v>10</v>
      </c>
      <c r="F35" s="16">
        <v>10</v>
      </c>
      <c r="G35" s="16">
        <v>0</v>
      </c>
      <c r="H35" s="16">
        <v>10</v>
      </c>
      <c r="I35" s="16">
        <v>10</v>
      </c>
      <c r="J35" s="17"/>
      <c r="K35" s="18" t="s">
        <v>35</v>
      </c>
      <c r="L35" s="1"/>
    </row>
    <row r="36" spans="1:12" ht="15" customHeight="1" x14ac:dyDescent="0.25">
      <c r="A36" s="14" t="s">
        <v>73</v>
      </c>
      <c r="B36" s="14" t="s">
        <v>35</v>
      </c>
      <c r="C36" s="14" t="s">
        <v>35</v>
      </c>
      <c r="D36" s="15" t="s">
        <v>74</v>
      </c>
      <c r="E36" s="16">
        <v>326976</v>
      </c>
      <c r="F36" s="16">
        <v>326976</v>
      </c>
      <c r="G36" s="16">
        <v>202590</v>
      </c>
      <c r="H36" s="16">
        <v>340709</v>
      </c>
      <c r="I36" s="16">
        <v>1196177</v>
      </c>
      <c r="J36" s="16">
        <f t="shared" ref="J36:J41" si="0">I36-H36</f>
        <v>855468</v>
      </c>
      <c r="K36" s="18">
        <f>(J36/H36)</f>
        <v>2.5108464995054431</v>
      </c>
      <c r="L36" s="1"/>
    </row>
    <row r="37" spans="1:12" ht="15" customHeight="1" x14ac:dyDescent="0.25">
      <c r="A37" s="14" t="s">
        <v>35</v>
      </c>
      <c r="B37" s="14" t="s">
        <v>62</v>
      </c>
      <c r="C37" s="14" t="s">
        <v>35</v>
      </c>
      <c r="D37" s="15" t="s">
        <v>75</v>
      </c>
      <c r="E37" s="16">
        <v>0</v>
      </c>
      <c r="F37" s="16">
        <v>0</v>
      </c>
      <c r="G37" s="16">
        <v>0</v>
      </c>
      <c r="H37" s="16">
        <v>0</v>
      </c>
      <c r="I37" s="16">
        <v>167069</v>
      </c>
      <c r="J37" s="16">
        <f t="shared" si="0"/>
        <v>167069</v>
      </c>
      <c r="K37" s="18" t="s">
        <v>35</v>
      </c>
      <c r="L37" s="1"/>
    </row>
    <row r="38" spans="1:12" ht="15" customHeight="1" x14ac:dyDescent="0.25">
      <c r="A38" s="14" t="s">
        <v>35</v>
      </c>
      <c r="B38" s="14" t="s">
        <v>76</v>
      </c>
      <c r="C38" s="14" t="s">
        <v>35</v>
      </c>
      <c r="D38" s="15" t="s">
        <v>77</v>
      </c>
      <c r="E38" s="16">
        <v>95968</v>
      </c>
      <c r="F38" s="16">
        <v>95968</v>
      </c>
      <c r="G38" s="16">
        <v>12150</v>
      </c>
      <c r="H38" s="16">
        <v>99999</v>
      </c>
      <c r="I38" s="16">
        <v>27395</v>
      </c>
      <c r="J38" s="16">
        <f t="shared" si="0"/>
        <v>-72604</v>
      </c>
      <c r="K38" s="18">
        <f>(J38/H38)</f>
        <v>-0.72604726047260471</v>
      </c>
      <c r="L38" s="1"/>
    </row>
    <row r="39" spans="1:12" ht="15" customHeight="1" x14ac:dyDescent="0.25">
      <c r="A39" s="14" t="s">
        <v>35</v>
      </c>
      <c r="B39" s="14" t="s">
        <v>37</v>
      </c>
      <c r="C39" s="14" t="s">
        <v>35</v>
      </c>
      <c r="D39" s="15" t="s">
        <v>78</v>
      </c>
      <c r="E39" s="16">
        <v>0</v>
      </c>
      <c r="F39" s="16">
        <v>0</v>
      </c>
      <c r="G39" s="16">
        <v>0</v>
      </c>
      <c r="H39" s="16">
        <v>0</v>
      </c>
      <c r="I39" s="16">
        <v>16060</v>
      </c>
      <c r="J39" s="16">
        <f t="shared" si="0"/>
        <v>16060</v>
      </c>
      <c r="K39" s="18" t="s">
        <v>35</v>
      </c>
      <c r="L39" s="1"/>
    </row>
    <row r="40" spans="1:12" ht="15" customHeight="1" x14ac:dyDescent="0.25">
      <c r="A40" s="14" t="s">
        <v>35</v>
      </c>
      <c r="B40" s="14" t="s">
        <v>79</v>
      </c>
      <c r="C40" s="14" t="s">
        <v>35</v>
      </c>
      <c r="D40" s="15" t="s">
        <v>80</v>
      </c>
      <c r="E40" s="16">
        <v>41005</v>
      </c>
      <c r="F40" s="16">
        <v>41005</v>
      </c>
      <c r="G40" s="16">
        <v>11747</v>
      </c>
      <c r="H40" s="16">
        <v>42727</v>
      </c>
      <c r="I40" s="16">
        <v>0</v>
      </c>
      <c r="J40" s="16">
        <f t="shared" si="0"/>
        <v>-42727</v>
      </c>
      <c r="K40" s="18">
        <f>(J40/H40)</f>
        <v>-1</v>
      </c>
      <c r="L40" s="1"/>
    </row>
    <row r="41" spans="1:12" ht="15" customHeight="1" x14ac:dyDescent="0.25">
      <c r="A41" s="14" t="s">
        <v>35</v>
      </c>
      <c r="B41" s="14" t="s">
        <v>81</v>
      </c>
      <c r="C41" s="14" t="s">
        <v>35</v>
      </c>
      <c r="D41" s="15" t="s">
        <v>82</v>
      </c>
      <c r="E41" s="16">
        <v>190003</v>
      </c>
      <c r="F41" s="16">
        <v>190003</v>
      </c>
      <c r="G41" s="16">
        <v>178693</v>
      </c>
      <c r="H41" s="16">
        <v>197983</v>
      </c>
      <c r="I41" s="16">
        <v>985653</v>
      </c>
      <c r="J41" s="16">
        <f t="shared" si="0"/>
        <v>787670</v>
      </c>
      <c r="K41" s="18">
        <f>(J41/H41)</f>
        <v>3.978472899188314</v>
      </c>
      <c r="L41" s="1"/>
    </row>
    <row r="42" spans="1:12" ht="15" customHeight="1" x14ac:dyDescent="0.25">
      <c r="A42" s="14" t="s">
        <v>83</v>
      </c>
      <c r="B42" s="14" t="s">
        <v>35</v>
      </c>
      <c r="C42" s="14" t="s">
        <v>35</v>
      </c>
      <c r="D42" s="15" t="s">
        <v>84</v>
      </c>
      <c r="E42" s="16">
        <v>10</v>
      </c>
      <c r="F42" s="16">
        <v>206119</v>
      </c>
      <c r="G42" s="16">
        <v>206119</v>
      </c>
      <c r="H42" s="16">
        <v>10</v>
      </c>
      <c r="I42" s="16">
        <v>10</v>
      </c>
      <c r="J42" s="17"/>
      <c r="K42" s="18" t="s">
        <v>35</v>
      </c>
      <c r="L42" s="1"/>
    </row>
    <row r="43" spans="1:12" ht="15" customHeight="1" x14ac:dyDescent="0.25">
      <c r="A43" s="14" t="s">
        <v>35</v>
      </c>
      <c r="B43" s="14" t="s">
        <v>81</v>
      </c>
      <c r="C43" s="14" t="s">
        <v>35</v>
      </c>
      <c r="D43" s="15" t="s">
        <v>85</v>
      </c>
      <c r="E43" s="16">
        <v>10</v>
      </c>
      <c r="F43" s="16">
        <v>206119</v>
      </c>
      <c r="G43" s="16">
        <v>206119</v>
      </c>
      <c r="H43" s="16">
        <v>10</v>
      </c>
      <c r="I43" s="16">
        <v>10</v>
      </c>
      <c r="J43" s="17"/>
      <c r="K43" s="18" t="s">
        <v>35</v>
      </c>
      <c r="L43" s="1"/>
    </row>
    <row r="44" spans="1:12" ht="1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"/>
    </row>
    <row r="45" spans="1:12" ht="15" customHeight="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"/>
    </row>
    <row r="46" spans="1:12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" customHeight="1" x14ac:dyDescent="0.25">
      <c r="A47" s="42" t="s">
        <v>86</v>
      </c>
      <c r="B47" s="43"/>
      <c r="C47" s="43"/>
      <c r="D47" s="43"/>
      <c r="E47" s="20">
        <v>28459037</v>
      </c>
      <c r="F47" s="20">
        <v>15137490</v>
      </c>
      <c r="G47" s="20">
        <v>8775238</v>
      </c>
      <c r="H47" s="20">
        <v>29654319</v>
      </c>
      <c r="I47" s="20">
        <v>38736446</v>
      </c>
      <c r="J47" s="20">
        <v>9082127</v>
      </c>
      <c r="K47" s="21">
        <v>0.30626658464151546</v>
      </c>
      <c r="L47" s="1"/>
    </row>
    <row r="48" spans="1:12" ht="15" customHeight="1" x14ac:dyDescent="0.25">
      <c r="A48" s="44" t="s">
        <v>87</v>
      </c>
      <c r="B48" s="45"/>
      <c r="C48" s="45"/>
      <c r="D48" s="45"/>
      <c r="E48" s="45"/>
      <c r="F48" s="45"/>
      <c r="G48" s="45"/>
      <c r="H48" s="45"/>
      <c r="I48" s="45"/>
      <c r="J48" s="1"/>
      <c r="K48" s="1"/>
      <c r="L48" s="1"/>
    </row>
    <row r="49" spans="1:12" ht="5.099999999999999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mergeCells count="17">
    <mergeCell ref="J10:J11"/>
    <mergeCell ref="K10:K11"/>
    <mergeCell ref="A47:D47"/>
    <mergeCell ref="A48:I48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 verticalCentered="1"/>
  <pageMargins left="0" right="0" top="0.39370078740157483" bottom="0.19685039370078741" header="0" footer="0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2024-09-26T13:44:47Z</dcterms:modified>
</cp:coreProperties>
</file>