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AC0F648B-BE4C-4A9E-8DF2-E5AD05B74F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analitico'!$A$1:$K$45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J38" i="1"/>
  <c r="K37" i="1"/>
  <c r="J37" i="1"/>
  <c r="K36" i="1"/>
  <c r="J36" i="1"/>
  <c r="K35" i="1"/>
  <c r="J35" i="1"/>
  <c r="K34" i="1"/>
  <c r="J34" i="1"/>
  <c r="K29" i="1"/>
  <c r="J29" i="1"/>
  <c r="J28" i="1"/>
  <c r="K28" i="1" s="1"/>
  <c r="J27" i="1"/>
  <c r="K27" i="1" s="1"/>
  <c r="K20" i="1"/>
  <c r="J20" i="1"/>
  <c r="K19" i="1"/>
  <c r="J19" i="1"/>
  <c r="K12" i="1"/>
  <c r="J12" i="1"/>
</calcChain>
</file>

<file path=xl/sharedStrings.xml><?xml version="1.0" encoding="utf-8"?>
<sst xmlns="http://schemas.openxmlformats.org/spreadsheetml/2006/main" count="176" uniqueCount="87">
  <si>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</si>
  <si>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</si>
  <si>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</si>
  <si>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</si>
  <si>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</si>
  <si>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JUSTICIA Y DERECHOS HUMANOS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</si>
  <si>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</si>
  <si>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10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</si>
  <si>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</si>
  <si>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NACIONAL DE MENORES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</si>
  <si>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</si>
  <si>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07</t>
    </r>
  </si>
  <si>
    <r>
      <rPr>
        <sz val="10"/>
        <rFont val="Times New Roman"/>
      </rPr>
      <t>Programa:</t>
    </r>
  </si>
  <si>
    <r>
      <rPr>
        <sz val="10"/>
        <rFont val="Times New Roman"/>
      </rPr>
      <t>PROGRAMA DE ADMINISTRACIÓN DIRECTA Y PROYECTOS NACIONALES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</si>
  <si>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</si>
  <si>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02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</si>
  <si>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</si>
  <si>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</si>
  <si>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</si>
  <si>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</si>
  <si>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</si>
  <si>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</si>
  <si>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</si>
  <si>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</si>
  <si>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</si>
  <si>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</si>
  <si>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</si>
  <si>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</si>
  <si>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</si>
  <si>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</si>
  <si>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</si>
  <si>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</si>
  <si>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</si>
  <si>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</si>
  <si>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</si>
  <si>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</si>
  <si>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</si>
  <si>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</si>
  <si>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</si>
  <si>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</si>
  <si>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</si>
  <si>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</si>
  <si>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</si>
  <si>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</si>
  <si>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</si>
  <si>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</si>
  <si>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</si>
  <si>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</si>
  <si>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</si>
  <si>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</si>
  <si>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</si>
  <si>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</si>
  <si>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</si>
  <si>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</si>
  <si>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</si>
  <si>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</si>
  <si>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</si>
  <si>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</si>
  <si>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001</t>
    </r>
  </si>
  <si>
    <r>
      <rPr>
        <sz val="10"/>
        <rFont val="Times New Roman"/>
      </rPr>
      <t>SUBDERE - Recuperación Región del Maule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</si>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</sst>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6"/>
  <sheetViews>
    <sheetView tabSelected="1" workbookViewId="0">
      <selection sqref="A1:K45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5.85546875" customWidth="1"/>
    <col min="6" max="6" width="15" customWidth="1"/>
    <col min="7" max="7" width="16.85546875" customWidth="1"/>
    <col min="8" max="8" width="16.42578125" customWidth="1"/>
    <col min="9" max="9" width="15.42578125" customWidth="1"/>
    <col min="10" max="10" width="15.140625" customWidth="1"/>
    <col min="11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13</v>
      </c>
      <c r="D7" s="37"/>
      <c r="E7" s="37"/>
      <c r="F7" s="37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8" t="s">
        <v>17</v>
      </c>
      <c r="B9" s="38" t="s">
        <v>18</v>
      </c>
      <c r="C9" s="38" t="s">
        <v>19</v>
      </c>
      <c r="D9" s="38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40" t="s">
        <v>33</v>
      </c>
      <c r="K10" s="40" t="s">
        <v>34</v>
      </c>
      <c r="L10" s="1"/>
    </row>
    <row r="11" spans="1:12" ht="30" customHeight="1" x14ac:dyDescent="0.25">
      <c r="A11" s="39"/>
      <c r="B11" s="39"/>
      <c r="C11" s="39"/>
      <c r="D11" s="39"/>
      <c r="E11" s="9" t="s">
        <v>35</v>
      </c>
      <c r="F11" s="8" t="s">
        <v>35</v>
      </c>
      <c r="G11" s="8" t="s">
        <v>35</v>
      </c>
      <c r="H11" s="8" t="s">
        <v>36</v>
      </c>
      <c r="I11" s="8" t="s">
        <v>36</v>
      </c>
      <c r="J11" s="41"/>
      <c r="K11" s="41"/>
      <c r="L11" s="1"/>
    </row>
    <row r="12" spans="1:12" ht="15" customHeight="1" x14ac:dyDescent="0.25">
      <c r="A12" s="10" t="s">
        <v>37</v>
      </c>
      <c r="B12" s="10" t="s">
        <v>37</v>
      </c>
      <c r="C12" s="10" t="s">
        <v>37</v>
      </c>
      <c r="D12" s="11" t="s">
        <v>38</v>
      </c>
      <c r="E12" s="12">
        <v>46481722</v>
      </c>
      <c r="F12" s="12">
        <v>79840760</v>
      </c>
      <c r="G12" s="12">
        <v>77961560</v>
      </c>
      <c r="H12" s="12">
        <v>48433954</v>
      </c>
      <c r="I12" s="12">
        <v>49786644</v>
      </c>
      <c r="J12" s="12">
        <f>I12-H12</f>
        <v>1352690</v>
      </c>
      <c r="K12" s="13">
        <f>(J12/H12)</f>
        <v>2.7928547811727284E-2</v>
      </c>
      <c r="L12" s="1"/>
    </row>
    <row r="13" spans="1:12" ht="15" customHeight="1" x14ac:dyDescent="0.25">
      <c r="A13" s="14" t="s">
        <v>39</v>
      </c>
      <c r="B13" s="14" t="s">
        <v>37</v>
      </c>
      <c r="C13" s="14" t="s">
        <v>37</v>
      </c>
      <c r="D13" s="15" t="s">
        <v>40</v>
      </c>
      <c r="E13" s="16">
        <v>10</v>
      </c>
      <c r="F13" s="16">
        <v>10</v>
      </c>
      <c r="G13" s="16">
        <v>1570153</v>
      </c>
      <c r="H13" s="16">
        <v>10</v>
      </c>
      <c r="I13" s="16">
        <v>10</v>
      </c>
      <c r="J13" s="17"/>
      <c r="K13" s="18" t="s">
        <v>37</v>
      </c>
      <c r="L13" s="1"/>
    </row>
    <row r="14" spans="1:12" ht="15" customHeight="1" x14ac:dyDescent="0.25">
      <c r="A14" s="14" t="s">
        <v>37</v>
      </c>
      <c r="B14" s="14" t="s">
        <v>15</v>
      </c>
      <c r="C14" s="14" t="s">
        <v>37</v>
      </c>
      <c r="D14" s="15" t="s">
        <v>41</v>
      </c>
      <c r="E14" s="16">
        <v>10</v>
      </c>
      <c r="F14" s="16">
        <v>10</v>
      </c>
      <c r="G14" s="16">
        <v>1570153</v>
      </c>
      <c r="H14" s="16">
        <v>10</v>
      </c>
      <c r="I14" s="16">
        <v>10</v>
      </c>
      <c r="J14" s="17"/>
      <c r="K14" s="18" t="s">
        <v>37</v>
      </c>
      <c r="L14" s="1"/>
    </row>
    <row r="15" spans="1:12" ht="15" customHeight="1" x14ac:dyDescent="0.25">
      <c r="A15" s="14" t="s">
        <v>37</v>
      </c>
      <c r="B15" s="14" t="s">
        <v>37</v>
      </c>
      <c r="C15" s="14" t="s">
        <v>42</v>
      </c>
      <c r="D15" s="15" t="s">
        <v>43</v>
      </c>
      <c r="E15" s="16">
        <v>10</v>
      </c>
      <c r="F15" s="16">
        <v>10</v>
      </c>
      <c r="G15" s="16">
        <v>1570153</v>
      </c>
      <c r="H15" s="16">
        <v>10</v>
      </c>
      <c r="I15" s="16">
        <v>10</v>
      </c>
      <c r="J15" s="17"/>
      <c r="K15" s="18" t="s">
        <v>37</v>
      </c>
      <c r="L15" s="1"/>
    </row>
    <row r="16" spans="1:12" ht="15" customHeight="1" x14ac:dyDescent="0.25">
      <c r="A16" s="14" t="s">
        <v>44</v>
      </c>
      <c r="B16" s="14" t="s">
        <v>37</v>
      </c>
      <c r="C16" s="14" t="s">
        <v>37</v>
      </c>
      <c r="D16" s="15" t="s">
        <v>45</v>
      </c>
      <c r="E16" s="16">
        <v>20420</v>
      </c>
      <c r="F16" s="16">
        <v>269018</v>
      </c>
      <c r="G16" s="16">
        <v>1022330</v>
      </c>
      <c r="H16" s="16">
        <v>21277</v>
      </c>
      <c r="I16" s="16">
        <v>21277</v>
      </c>
      <c r="J16" s="17"/>
      <c r="K16" s="18" t="s">
        <v>37</v>
      </c>
      <c r="L16" s="1"/>
    </row>
    <row r="17" spans="1:12" ht="15" customHeight="1" x14ac:dyDescent="0.25">
      <c r="A17" s="14" t="s">
        <v>37</v>
      </c>
      <c r="B17" s="14" t="s">
        <v>46</v>
      </c>
      <c r="C17" s="14" t="s">
        <v>37</v>
      </c>
      <c r="D17" s="15" t="s">
        <v>47</v>
      </c>
      <c r="E17" s="16">
        <v>10</v>
      </c>
      <c r="F17" s="16">
        <v>10</v>
      </c>
      <c r="G17" s="16">
        <v>718701</v>
      </c>
      <c r="H17" s="16">
        <v>10</v>
      </c>
      <c r="I17" s="16">
        <v>10</v>
      </c>
      <c r="J17" s="17"/>
      <c r="K17" s="18" t="s">
        <v>37</v>
      </c>
      <c r="L17" s="1"/>
    </row>
    <row r="18" spans="1:12" ht="15" customHeight="1" x14ac:dyDescent="0.25">
      <c r="A18" s="14" t="s">
        <v>37</v>
      </c>
      <c r="B18" s="14" t="s">
        <v>48</v>
      </c>
      <c r="C18" s="14" t="s">
        <v>37</v>
      </c>
      <c r="D18" s="15" t="s">
        <v>49</v>
      </c>
      <c r="E18" s="16">
        <v>20410</v>
      </c>
      <c r="F18" s="16">
        <v>269008</v>
      </c>
      <c r="G18" s="16">
        <v>303629</v>
      </c>
      <c r="H18" s="16">
        <v>21267</v>
      </c>
      <c r="I18" s="16">
        <v>21267</v>
      </c>
      <c r="J18" s="17"/>
      <c r="K18" s="18" t="s">
        <v>37</v>
      </c>
      <c r="L18" s="1"/>
    </row>
    <row r="19" spans="1:12" ht="15" customHeight="1" x14ac:dyDescent="0.25">
      <c r="A19" s="14" t="s">
        <v>50</v>
      </c>
      <c r="B19" s="14" t="s">
        <v>37</v>
      </c>
      <c r="C19" s="14" t="s">
        <v>37</v>
      </c>
      <c r="D19" s="15" t="s">
        <v>51</v>
      </c>
      <c r="E19" s="16">
        <v>46461272</v>
      </c>
      <c r="F19" s="16">
        <v>77755429</v>
      </c>
      <c r="G19" s="16">
        <v>51720791</v>
      </c>
      <c r="H19" s="16">
        <v>48412647</v>
      </c>
      <c r="I19" s="16">
        <v>49765337</v>
      </c>
      <c r="J19" s="16">
        <f>I19-H19</f>
        <v>1352690</v>
      </c>
      <c r="K19" s="18">
        <f>(J19/H19)</f>
        <v>2.794083950832104E-2</v>
      </c>
      <c r="L19" s="1"/>
    </row>
    <row r="20" spans="1:12" ht="15" customHeight="1" x14ac:dyDescent="0.25">
      <c r="A20" s="14" t="s">
        <v>37</v>
      </c>
      <c r="B20" s="14" t="s">
        <v>46</v>
      </c>
      <c r="C20" s="14" t="s">
        <v>37</v>
      </c>
      <c r="D20" s="15" t="s">
        <v>52</v>
      </c>
      <c r="E20" s="16">
        <v>46461272</v>
      </c>
      <c r="F20" s="16">
        <v>77755429</v>
      </c>
      <c r="G20" s="16">
        <v>51720791</v>
      </c>
      <c r="H20" s="16">
        <v>48412647</v>
      </c>
      <c r="I20" s="16">
        <v>49765337</v>
      </c>
      <c r="J20" s="16">
        <f>I20-H20</f>
        <v>1352690</v>
      </c>
      <c r="K20" s="18">
        <f>(J20/H20)</f>
        <v>2.794083950832104E-2</v>
      </c>
      <c r="L20" s="1"/>
    </row>
    <row r="21" spans="1:12" ht="15" customHeight="1" x14ac:dyDescent="0.25">
      <c r="A21" s="14" t="s">
        <v>53</v>
      </c>
      <c r="B21" s="14" t="s">
        <v>37</v>
      </c>
      <c r="C21" s="14" t="s">
        <v>37</v>
      </c>
      <c r="D21" s="15" t="s">
        <v>54</v>
      </c>
      <c r="E21" s="16">
        <v>10</v>
      </c>
      <c r="F21" s="16">
        <v>10</v>
      </c>
      <c r="G21" s="16">
        <v>23648286</v>
      </c>
      <c r="H21" s="16">
        <v>10</v>
      </c>
      <c r="I21" s="16">
        <v>10</v>
      </c>
      <c r="J21" s="17"/>
      <c r="K21" s="18" t="s">
        <v>37</v>
      </c>
      <c r="L21" s="1"/>
    </row>
    <row r="22" spans="1:12" ht="15" customHeight="1" x14ac:dyDescent="0.25">
      <c r="A22" s="14" t="s">
        <v>37</v>
      </c>
      <c r="B22" s="14" t="s">
        <v>7</v>
      </c>
      <c r="C22" s="14" t="s">
        <v>37</v>
      </c>
      <c r="D22" s="15" t="s">
        <v>55</v>
      </c>
      <c r="E22" s="16">
        <v>10</v>
      </c>
      <c r="F22" s="16">
        <v>10</v>
      </c>
      <c r="G22" s="16">
        <v>23648286</v>
      </c>
      <c r="H22" s="16">
        <v>10</v>
      </c>
      <c r="I22" s="16">
        <v>10</v>
      </c>
      <c r="J22" s="17"/>
      <c r="K22" s="18" t="s">
        <v>37</v>
      </c>
      <c r="L22" s="1"/>
    </row>
    <row r="23" spans="1:12" ht="15" customHeight="1" x14ac:dyDescent="0.25">
      <c r="A23" s="14" t="s">
        <v>56</v>
      </c>
      <c r="B23" s="14" t="s">
        <v>37</v>
      </c>
      <c r="C23" s="14" t="s">
        <v>37</v>
      </c>
      <c r="D23" s="15" t="s">
        <v>57</v>
      </c>
      <c r="E23" s="16">
        <v>0</v>
      </c>
      <c r="F23" s="16">
        <v>392317</v>
      </c>
      <c r="G23" s="16">
        <v>0</v>
      </c>
      <c r="H23" s="16">
        <v>0</v>
      </c>
      <c r="I23" s="16">
        <v>0</v>
      </c>
      <c r="J23" s="17"/>
      <c r="K23" s="18" t="s">
        <v>37</v>
      </c>
      <c r="L23" s="1"/>
    </row>
    <row r="24" spans="1:12" ht="15" customHeight="1" x14ac:dyDescent="0.25">
      <c r="A24" s="14" t="s">
        <v>37</v>
      </c>
      <c r="B24" s="14" t="s">
        <v>15</v>
      </c>
      <c r="C24" s="14" t="s">
        <v>37</v>
      </c>
      <c r="D24" s="15" t="s">
        <v>41</v>
      </c>
      <c r="E24" s="16">
        <v>0</v>
      </c>
      <c r="F24" s="16">
        <v>392317</v>
      </c>
      <c r="G24" s="16">
        <v>0</v>
      </c>
      <c r="H24" s="16">
        <v>0</v>
      </c>
      <c r="I24" s="16">
        <v>0</v>
      </c>
      <c r="J24" s="17"/>
      <c r="K24" s="18" t="s">
        <v>37</v>
      </c>
      <c r="L24" s="1"/>
    </row>
    <row r="25" spans="1:12" ht="15" customHeight="1" x14ac:dyDescent="0.25">
      <c r="A25" s="14" t="s">
        <v>37</v>
      </c>
      <c r="B25" s="14" t="s">
        <v>37</v>
      </c>
      <c r="C25" s="14" t="s">
        <v>58</v>
      </c>
      <c r="D25" s="15" t="s">
        <v>59</v>
      </c>
      <c r="E25" s="16">
        <v>0</v>
      </c>
      <c r="F25" s="16">
        <v>392317</v>
      </c>
      <c r="G25" s="16">
        <v>0</v>
      </c>
      <c r="H25" s="16">
        <v>0</v>
      </c>
      <c r="I25" s="16">
        <v>0</v>
      </c>
      <c r="J25" s="17"/>
      <c r="K25" s="18" t="s">
        <v>37</v>
      </c>
      <c r="L25" s="1"/>
    </row>
    <row r="26" spans="1:12" ht="15" customHeight="1" x14ac:dyDescent="0.25">
      <c r="A26" s="14" t="s">
        <v>60</v>
      </c>
      <c r="B26" s="14" t="s">
        <v>37</v>
      </c>
      <c r="C26" s="14" t="s">
        <v>37</v>
      </c>
      <c r="D26" s="15" t="s">
        <v>61</v>
      </c>
      <c r="E26" s="16">
        <v>10</v>
      </c>
      <c r="F26" s="16">
        <v>1423976</v>
      </c>
      <c r="G26" s="16">
        <v>0</v>
      </c>
      <c r="H26" s="16">
        <v>10</v>
      </c>
      <c r="I26" s="16">
        <v>10</v>
      </c>
      <c r="J26" s="17"/>
      <c r="K26" s="18" t="s">
        <v>37</v>
      </c>
      <c r="L26" s="1"/>
    </row>
    <row r="27" spans="1:12" ht="15" customHeight="1" x14ac:dyDescent="0.25">
      <c r="A27" s="10" t="s">
        <v>37</v>
      </c>
      <c r="B27" s="10" t="s">
        <v>37</v>
      </c>
      <c r="C27" s="10" t="s">
        <v>37</v>
      </c>
      <c r="D27" s="11" t="s">
        <v>62</v>
      </c>
      <c r="E27" s="12">
        <v>46481722</v>
      </c>
      <c r="F27" s="12">
        <v>79840760</v>
      </c>
      <c r="G27" s="12">
        <v>56570008</v>
      </c>
      <c r="H27" s="12">
        <v>48433954</v>
      </c>
      <c r="I27" s="12">
        <v>49786644</v>
      </c>
      <c r="J27" s="12">
        <f>I27-H27</f>
        <v>1352690</v>
      </c>
      <c r="K27" s="13">
        <f>(J27/H27)</f>
        <v>2.7928547811727284E-2</v>
      </c>
      <c r="L27" s="1"/>
    </row>
    <row r="28" spans="1:12" ht="15" customHeight="1" x14ac:dyDescent="0.25">
      <c r="A28" s="14" t="s">
        <v>63</v>
      </c>
      <c r="B28" s="14" t="s">
        <v>37</v>
      </c>
      <c r="C28" s="14" t="s">
        <v>37</v>
      </c>
      <c r="D28" s="15" t="s">
        <v>64</v>
      </c>
      <c r="E28" s="16">
        <v>32926109</v>
      </c>
      <c r="F28" s="16">
        <v>56228050</v>
      </c>
      <c r="G28" s="16">
        <v>37409454</v>
      </c>
      <c r="H28" s="16">
        <v>34309005</v>
      </c>
      <c r="I28" s="16">
        <v>34084933</v>
      </c>
      <c r="J28" s="16">
        <f>I28-H28</f>
        <v>-224072</v>
      </c>
      <c r="K28" s="18">
        <f>(J28/H28)</f>
        <v>-6.5309967456065833E-3</v>
      </c>
      <c r="L28" s="1"/>
    </row>
    <row r="29" spans="1:12" ht="15" customHeight="1" x14ac:dyDescent="0.25">
      <c r="A29" s="14" t="s">
        <v>65</v>
      </c>
      <c r="B29" s="14" t="s">
        <v>37</v>
      </c>
      <c r="C29" s="14" t="s">
        <v>37</v>
      </c>
      <c r="D29" s="15" t="s">
        <v>66</v>
      </c>
      <c r="E29" s="16">
        <v>11991460</v>
      </c>
      <c r="F29" s="16">
        <v>16432273</v>
      </c>
      <c r="G29" s="16">
        <v>10461875</v>
      </c>
      <c r="H29" s="16">
        <v>12495102</v>
      </c>
      <c r="I29" s="16">
        <v>13614704</v>
      </c>
      <c r="J29" s="16">
        <f>I29-H29</f>
        <v>1119602</v>
      </c>
      <c r="K29" s="18">
        <f>(J29/H29)</f>
        <v>8.9603270145373767E-2</v>
      </c>
      <c r="L29" s="1"/>
    </row>
    <row r="30" spans="1:12" ht="15" customHeight="1" x14ac:dyDescent="0.25">
      <c r="A30" s="14" t="s">
        <v>67</v>
      </c>
      <c r="B30" s="14" t="s">
        <v>37</v>
      </c>
      <c r="C30" s="14" t="s">
        <v>37</v>
      </c>
      <c r="D30" s="15" t="s">
        <v>68</v>
      </c>
      <c r="E30" s="16">
        <v>10</v>
      </c>
      <c r="F30" s="16">
        <v>3028197</v>
      </c>
      <c r="G30" s="16">
        <v>5854546</v>
      </c>
      <c r="H30" s="16">
        <v>10</v>
      </c>
      <c r="I30" s="16">
        <v>10</v>
      </c>
      <c r="J30" s="17"/>
      <c r="K30" s="18" t="s">
        <v>37</v>
      </c>
      <c r="L30" s="1"/>
    </row>
    <row r="31" spans="1:12" ht="15" customHeight="1" x14ac:dyDescent="0.25">
      <c r="A31" s="14" t="s">
        <v>37</v>
      </c>
      <c r="B31" s="14" t="s">
        <v>69</v>
      </c>
      <c r="C31" s="14" t="s">
        <v>37</v>
      </c>
      <c r="D31" s="15" t="s">
        <v>70</v>
      </c>
      <c r="E31" s="16">
        <v>10</v>
      </c>
      <c r="F31" s="16">
        <v>3028197</v>
      </c>
      <c r="G31" s="16">
        <v>5854546</v>
      </c>
      <c r="H31" s="16">
        <v>10</v>
      </c>
      <c r="I31" s="16">
        <v>10</v>
      </c>
      <c r="J31" s="17"/>
      <c r="K31" s="18" t="s">
        <v>37</v>
      </c>
      <c r="L31" s="1"/>
    </row>
    <row r="32" spans="1:12" ht="15" customHeight="1" x14ac:dyDescent="0.25">
      <c r="A32" s="14" t="s">
        <v>71</v>
      </c>
      <c r="B32" s="14" t="s">
        <v>37</v>
      </c>
      <c r="C32" s="14" t="s">
        <v>37</v>
      </c>
      <c r="D32" s="15" t="s">
        <v>72</v>
      </c>
      <c r="E32" s="16">
        <v>10</v>
      </c>
      <c r="F32" s="16">
        <v>10</v>
      </c>
      <c r="G32" s="16">
        <v>74475</v>
      </c>
      <c r="H32" s="16">
        <v>10</v>
      </c>
      <c r="I32" s="16">
        <v>10</v>
      </c>
      <c r="J32" s="17"/>
      <c r="K32" s="18" t="s">
        <v>37</v>
      </c>
      <c r="L32" s="1"/>
    </row>
    <row r="33" spans="1:12" ht="15" customHeight="1" x14ac:dyDescent="0.25">
      <c r="A33" s="14" t="s">
        <v>37</v>
      </c>
      <c r="B33" s="14" t="s">
        <v>48</v>
      </c>
      <c r="C33" s="14" t="s">
        <v>37</v>
      </c>
      <c r="D33" s="15" t="s">
        <v>73</v>
      </c>
      <c r="E33" s="16">
        <v>10</v>
      </c>
      <c r="F33" s="16">
        <v>10</v>
      </c>
      <c r="G33" s="16">
        <v>74475</v>
      </c>
      <c r="H33" s="16">
        <v>10</v>
      </c>
      <c r="I33" s="16">
        <v>10</v>
      </c>
      <c r="J33" s="17"/>
      <c r="K33" s="18" t="s">
        <v>37</v>
      </c>
      <c r="L33" s="1"/>
    </row>
    <row r="34" spans="1:12" ht="15" customHeight="1" x14ac:dyDescent="0.25">
      <c r="A34" s="14" t="s">
        <v>74</v>
      </c>
      <c r="B34" s="14" t="s">
        <v>37</v>
      </c>
      <c r="C34" s="14" t="s">
        <v>37</v>
      </c>
      <c r="D34" s="15" t="s">
        <v>75</v>
      </c>
      <c r="E34" s="16">
        <v>225130</v>
      </c>
      <c r="F34" s="16">
        <v>457130</v>
      </c>
      <c r="G34" s="16">
        <v>304720</v>
      </c>
      <c r="H34" s="16">
        <v>234586</v>
      </c>
      <c r="I34" s="16">
        <v>233460</v>
      </c>
      <c r="J34" s="16">
        <f>I34-H34</f>
        <v>-1126</v>
      </c>
      <c r="K34" s="18">
        <f>(J34/H34)</f>
        <v>-4.7999454357890072E-3</v>
      </c>
      <c r="L34" s="1"/>
    </row>
    <row r="35" spans="1:12" ht="15" customHeight="1" x14ac:dyDescent="0.25">
      <c r="A35" s="14" t="s">
        <v>37</v>
      </c>
      <c r="B35" s="14" t="s">
        <v>76</v>
      </c>
      <c r="C35" s="14" t="s">
        <v>37</v>
      </c>
      <c r="D35" s="15" t="s">
        <v>77</v>
      </c>
      <c r="E35" s="16">
        <v>157594</v>
      </c>
      <c r="F35" s="16">
        <v>157594</v>
      </c>
      <c r="G35" s="16">
        <v>81188</v>
      </c>
      <c r="H35" s="16">
        <v>164213</v>
      </c>
      <c r="I35" s="16">
        <v>84402</v>
      </c>
      <c r="J35" s="16">
        <f>I35-H35</f>
        <v>-79811</v>
      </c>
      <c r="K35" s="18">
        <f>(J35/H35)</f>
        <v>-0.48602120416775774</v>
      </c>
      <c r="L35" s="1"/>
    </row>
    <row r="36" spans="1:12" ht="15" customHeight="1" x14ac:dyDescent="0.25">
      <c r="A36" s="14" t="s">
        <v>37</v>
      </c>
      <c r="B36" s="14" t="s">
        <v>39</v>
      </c>
      <c r="C36" s="14" t="s">
        <v>37</v>
      </c>
      <c r="D36" s="15" t="s">
        <v>78</v>
      </c>
      <c r="E36" s="16">
        <v>67536</v>
      </c>
      <c r="F36" s="16">
        <v>299536</v>
      </c>
      <c r="G36" s="16">
        <v>223532</v>
      </c>
      <c r="H36" s="16">
        <v>70373</v>
      </c>
      <c r="I36" s="16">
        <v>149058</v>
      </c>
      <c r="J36" s="16">
        <f>I36-H36</f>
        <v>78685</v>
      </c>
      <c r="K36" s="18">
        <f>(J36/H36)</f>
        <v>1.1181134810225513</v>
      </c>
      <c r="L36" s="1"/>
    </row>
    <row r="37" spans="1:12" ht="15" customHeight="1" x14ac:dyDescent="0.25">
      <c r="A37" s="14" t="s">
        <v>79</v>
      </c>
      <c r="B37" s="14" t="s">
        <v>37</v>
      </c>
      <c r="C37" s="14" t="s">
        <v>37</v>
      </c>
      <c r="D37" s="15" t="s">
        <v>80</v>
      </c>
      <c r="E37" s="16">
        <v>1338993</v>
      </c>
      <c r="F37" s="16">
        <v>1338993</v>
      </c>
      <c r="G37" s="16">
        <v>189656</v>
      </c>
      <c r="H37" s="16">
        <v>1395231</v>
      </c>
      <c r="I37" s="16">
        <v>1853517</v>
      </c>
      <c r="J37" s="16">
        <f>I37-H37</f>
        <v>458286</v>
      </c>
      <c r="K37" s="18">
        <f>(J37/H37)</f>
        <v>0.32846603895698989</v>
      </c>
      <c r="L37" s="1"/>
    </row>
    <row r="38" spans="1:12" ht="15" customHeight="1" x14ac:dyDescent="0.25">
      <c r="A38" s="14" t="s">
        <v>37</v>
      </c>
      <c r="B38" s="14" t="s">
        <v>15</v>
      </c>
      <c r="C38" s="14" t="s">
        <v>37</v>
      </c>
      <c r="D38" s="15" t="s">
        <v>81</v>
      </c>
      <c r="E38" s="16">
        <v>1338993</v>
      </c>
      <c r="F38" s="16">
        <v>1338993</v>
      </c>
      <c r="G38" s="16">
        <v>189656</v>
      </c>
      <c r="H38" s="16">
        <v>1395231</v>
      </c>
      <c r="I38" s="16">
        <v>1853517</v>
      </c>
      <c r="J38" s="16">
        <f>I38-H38</f>
        <v>458286</v>
      </c>
      <c r="K38" s="18">
        <f>(J38/H38)</f>
        <v>0.32846603895698989</v>
      </c>
      <c r="L38" s="1"/>
    </row>
    <row r="39" spans="1:12" ht="15" customHeight="1" x14ac:dyDescent="0.25">
      <c r="A39" s="14" t="s">
        <v>82</v>
      </c>
      <c r="B39" s="14" t="s">
        <v>37</v>
      </c>
      <c r="C39" s="14" t="s">
        <v>37</v>
      </c>
      <c r="D39" s="15" t="s">
        <v>83</v>
      </c>
      <c r="E39" s="16">
        <v>10</v>
      </c>
      <c r="F39" s="16">
        <v>2356107</v>
      </c>
      <c r="G39" s="16">
        <v>2275282</v>
      </c>
      <c r="H39" s="16">
        <v>10</v>
      </c>
      <c r="I39" s="16">
        <v>10</v>
      </c>
      <c r="J39" s="17"/>
      <c r="K39" s="18" t="s">
        <v>37</v>
      </c>
      <c r="L39" s="1"/>
    </row>
    <row r="40" spans="1:12" ht="15" customHeight="1" x14ac:dyDescent="0.25">
      <c r="A40" s="14" t="s">
        <v>37</v>
      </c>
      <c r="B40" s="14" t="s">
        <v>11</v>
      </c>
      <c r="C40" s="14" t="s">
        <v>37</v>
      </c>
      <c r="D40" s="15" t="s">
        <v>84</v>
      </c>
      <c r="E40" s="16">
        <v>10</v>
      </c>
      <c r="F40" s="16">
        <v>2356107</v>
      </c>
      <c r="G40" s="16">
        <v>2275282</v>
      </c>
      <c r="H40" s="16">
        <v>10</v>
      </c>
      <c r="I40" s="16">
        <v>10</v>
      </c>
      <c r="J40" s="17"/>
      <c r="K40" s="18" t="s">
        <v>37</v>
      </c>
      <c r="L40" s="1"/>
    </row>
    <row r="41" spans="1:12" ht="15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"/>
    </row>
    <row r="42" spans="1:12" ht="15" customHeight="1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"/>
    </row>
    <row r="43" spans="1:12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" customHeight="1" x14ac:dyDescent="0.25">
      <c r="A44" s="42" t="s">
        <v>85</v>
      </c>
      <c r="B44" s="43"/>
      <c r="C44" s="43"/>
      <c r="D44" s="43"/>
      <c r="E44" s="20">
        <v>46481702</v>
      </c>
      <c r="F44" s="20">
        <v>77484643</v>
      </c>
      <c r="G44" s="20">
        <v>54220251</v>
      </c>
      <c r="H44" s="20">
        <v>48433934</v>
      </c>
      <c r="I44" s="20">
        <v>49786624</v>
      </c>
      <c r="J44" s="20">
        <v>1352690</v>
      </c>
      <c r="K44" s="21">
        <v>2.792855934436381E-2</v>
      </c>
      <c r="L44" s="1"/>
    </row>
    <row r="45" spans="1:12" ht="15" customHeight="1" x14ac:dyDescent="0.25">
      <c r="A45" s="44" t="s">
        <v>86</v>
      </c>
      <c r="B45" s="45"/>
      <c r="C45" s="45"/>
      <c r="D45" s="45"/>
      <c r="E45" s="45"/>
      <c r="F45" s="45"/>
      <c r="G45" s="45"/>
      <c r="H45" s="45"/>
      <c r="I45" s="45"/>
      <c r="J45" s="1"/>
      <c r="K45" s="1"/>
      <c r="L45" s="1"/>
    </row>
    <row r="46" spans="1:12" ht="5.0999999999999996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</sheetData>
  <mergeCells count="17">
    <mergeCell ref="J10:J11"/>
    <mergeCell ref="K10:K11"/>
    <mergeCell ref="A44:D44"/>
    <mergeCell ref="A45:I45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 verticalCentered="1"/>
  <pageMargins left="0" right="0" top="0.39370078740157483" bottom="0.19685039370078741" header="0" footer="0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2024-09-26T13:38:54Z</dcterms:modified>
</cp:coreProperties>
</file>