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47B2949-6EF2-4D07-9DB2-B0F71E5DD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K29" i="1" s="1"/>
  <c r="J28" i="1"/>
  <c r="K28" i="1" s="1"/>
  <c r="K27" i="1"/>
  <c r="J27" i="1"/>
  <c r="J26" i="1"/>
  <c r="K26" i="1" s="1"/>
  <c r="J25" i="1"/>
  <c r="K25" i="1" s="1"/>
  <c r="K24" i="1"/>
  <c r="J24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<sst xmlns="http://schemas.openxmlformats.org/spreadsheetml/2006/main" count="152" uniqueCount="77">
  <si>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</si>
  <si>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</si>
  <si>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</si>
  <si>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</si>
  <si>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</si>
  <si>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JUSTICIA Y DERECHOS HUMANOS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</si>
  <si>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</si>
  <si>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</si>
  <si>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</si>
  <si>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DERECHOS HUMANOS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</si>
  <si>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</si>
  <si>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</si>
  <si>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</si>
  <si>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</si>
  <si>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</si>
  <si>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</si>
  <si>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</si>
  <si>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</si>
  <si>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</si>
  <si>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</si>
  <si>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</si>
  <si>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</si>
  <si>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</si>
  <si>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</si>
  <si>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</si>
  <si>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</si>
  <si>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</si>
  <si>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</si>
  <si>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</si>
  <si>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</si>
  <si>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</si>
  <si>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</si>
  <si>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</si>
  <si>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</si>
  <si>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</si>
  <si>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</si>
  <si>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</si>
  <si>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</si>
  <si>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</si>
  <si>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</si>
  <si>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</si>
  <si>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</si>
  <si>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</si>
  <si>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</si>
  <si>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</si>
  <si>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</si>
  <si>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</si>
  <si>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</si>
  <si>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</si>
  <si>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</si>
  <si>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</si>
  <si>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</si>
  <si>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</si>
  <si>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</si>
  <si>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</si>
  <si>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</si>
  <si>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</si>
  <si>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</si>
  <si>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</si>
  <si>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</si>
  <si>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</si>
  <si>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</si>
  <si>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</si>
  <si>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</si>
  <si>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</si>
  <si>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 de Derechos Humanos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</si>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</sst>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1"/>
  <sheetViews>
    <sheetView tabSelected="1" workbookViewId="0">
      <selection sqref="A1:K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85546875" customWidth="1"/>
    <col min="6" max="6" width="15.28515625" customWidth="1"/>
    <col min="7" max="7" width="16.140625" customWidth="1"/>
    <col min="8" max="8" width="14.8554687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5846891</v>
      </c>
      <c r="F12" s="12">
        <v>6028811</v>
      </c>
      <c r="G12" s="12">
        <v>3950019</v>
      </c>
      <c r="H12" s="12">
        <v>6092459</v>
      </c>
      <c r="I12" s="12">
        <v>5775675</v>
      </c>
      <c r="J12" s="12">
        <f>I12-H12</f>
        <v>-316784</v>
      </c>
      <c r="K12" s="13">
        <f>(J12/H12)</f>
        <v>-5.1996082370024975E-2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10225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10225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10225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10</v>
      </c>
      <c r="F16" s="16">
        <v>10</v>
      </c>
      <c r="G16" s="16">
        <v>50058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48516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40</v>
      </c>
      <c r="C18" s="14" t="s">
        <v>36</v>
      </c>
      <c r="D18" s="15" t="s">
        <v>47</v>
      </c>
      <c r="E18" s="16">
        <v>0</v>
      </c>
      <c r="F18" s="16">
        <v>0</v>
      </c>
      <c r="G18" s="16">
        <v>1542</v>
      </c>
      <c r="H18" s="16">
        <v>0</v>
      </c>
      <c r="I18" s="16">
        <v>0</v>
      </c>
      <c r="J18" s="17"/>
      <c r="K18" s="18" t="s">
        <v>36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5846851</v>
      </c>
      <c r="F19" s="16">
        <v>6008398</v>
      </c>
      <c r="G19" s="16">
        <v>3799846</v>
      </c>
      <c r="H19" s="16">
        <v>6092419</v>
      </c>
      <c r="I19" s="16">
        <v>5775635</v>
      </c>
      <c r="J19" s="16">
        <f>I19-H19</f>
        <v>-316784</v>
      </c>
      <c r="K19" s="18">
        <f>(J19/H19)</f>
        <v>-5.1996423752207456E-2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50</v>
      </c>
      <c r="E20" s="16">
        <v>5846851</v>
      </c>
      <c r="F20" s="16">
        <v>6008398</v>
      </c>
      <c r="G20" s="16">
        <v>3799846</v>
      </c>
      <c r="H20" s="16">
        <v>6092419</v>
      </c>
      <c r="I20" s="16">
        <v>5775635</v>
      </c>
      <c r="J20" s="16">
        <f>I20-H20</f>
        <v>-316784</v>
      </c>
      <c r="K20" s="18">
        <f>(J20/H20)</f>
        <v>-5.1996423752207456E-2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10</v>
      </c>
      <c r="F21" s="16">
        <v>10</v>
      </c>
      <c r="G21" s="16">
        <v>89890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7</v>
      </c>
      <c r="C22" s="14" t="s">
        <v>36</v>
      </c>
      <c r="D22" s="15" t="s">
        <v>53</v>
      </c>
      <c r="E22" s="16">
        <v>10</v>
      </c>
      <c r="F22" s="16">
        <v>10</v>
      </c>
      <c r="G22" s="16">
        <v>89890</v>
      </c>
      <c r="H22" s="16">
        <v>10</v>
      </c>
      <c r="I22" s="16">
        <v>10</v>
      </c>
      <c r="J22" s="17"/>
      <c r="K22" s="18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10</v>
      </c>
      <c r="F23" s="16">
        <v>20383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56</v>
      </c>
      <c r="E24" s="12">
        <v>5846891</v>
      </c>
      <c r="F24" s="12">
        <v>6028811</v>
      </c>
      <c r="G24" s="12">
        <v>3908444</v>
      </c>
      <c r="H24" s="12">
        <v>6092459</v>
      </c>
      <c r="I24" s="12">
        <v>5775675</v>
      </c>
      <c r="J24" s="12">
        <f t="shared" ref="J24:J30" si="0">I24-H24</f>
        <v>-316784</v>
      </c>
      <c r="K24" s="13">
        <f t="shared" ref="K24:K29" si="1">(J24/H24)</f>
        <v>-5.1996082370024975E-2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2959992</v>
      </c>
      <c r="F25" s="16">
        <v>2920161</v>
      </c>
      <c r="G25" s="16">
        <v>1984124</v>
      </c>
      <c r="H25" s="16">
        <v>3084311</v>
      </c>
      <c r="I25" s="16">
        <v>3564965</v>
      </c>
      <c r="J25" s="16">
        <f t="shared" si="0"/>
        <v>480654</v>
      </c>
      <c r="K25" s="18">
        <f t="shared" si="1"/>
        <v>0.15583837038482826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523838</v>
      </c>
      <c r="F26" s="16">
        <v>523838</v>
      </c>
      <c r="G26" s="16">
        <v>265635</v>
      </c>
      <c r="H26" s="16">
        <v>545839</v>
      </c>
      <c r="I26" s="16">
        <v>504542</v>
      </c>
      <c r="J26" s="16">
        <f t="shared" si="0"/>
        <v>-41297</v>
      </c>
      <c r="K26" s="18">
        <f t="shared" si="1"/>
        <v>-7.5657840498755125E-2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39</v>
      </c>
      <c r="E27" s="16">
        <v>2363041</v>
      </c>
      <c r="F27" s="16">
        <v>2363041</v>
      </c>
      <c r="G27" s="16">
        <v>1416272</v>
      </c>
      <c r="H27" s="16">
        <v>2462289</v>
      </c>
      <c r="I27" s="16">
        <v>1706148</v>
      </c>
      <c r="J27" s="16">
        <f t="shared" si="0"/>
        <v>-756141</v>
      </c>
      <c r="K27" s="18">
        <f t="shared" si="1"/>
        <v>-0.30708864800192015</v>
      </c>
      <c r="L27" s="1"/>
    </row>
    <row r="28" spans="1:12" ht="15" customHeight="1" x14ac:dyDescent="0.25">
      <c r="A28" s="14" t="s">
        <v>36</v>
      </c>
      <c r="B28" s="14" t="s">
        <v>62</v>
      </c>
      <c r="C28" s="14" t="s">
        <v>36</v>
      </c>
      <c r="D28" s="15" t="s">
        <v>63</v>
      </c>
      <c r="E28" s="16">
        <v>2363041</v>
      </c>
      <c r="F28" s="16">
        <v>2363041</v>
      </c>
      <c r="G28" s="16">
        <v>1416272</v>
      </c>
      <c r="H28" s="16">
        <v>2462289</v>
      </c>
      <c r="I28" s="16">
        <v>0</v>
      </c>
      <c r="J28" s="16">
        <f t="shared" si="0"/>
        <v>-2462289</v>
      </c>
      <c r="K28" s="18">
        <f t="shared" si="1"/>
        <v>-1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64</v>
      </c>
      <c r="D29" s="15" t="s">
        <v>65</v>
      </c>
      <c r="E29" s="16">
        <v>2363041</v>
      </c>
      <c r="F29" s="16">
        <v>2363041</v>
      </c>
      <c r="G29" s="16">
        <v>1416272</v>
      </c>
      <c r="H29" s="16">
        <v>2462289</v>
      </c>
      <c r="I29" s="16">
        <v>0</v>
      </c>
      <c r="J29" s="16">
        <f t="shared" si="0"/>
        <v>-2462289</v>
      </c>
      <c r="K29" s="18">
        <f t="shared" si="1"/>
        <v>-1</v>
      </c>
      <c r="L29" s="1"/>
    </row>
    <row r="30" spans="1:12" ht="15" customHeight="1" x14ac:dyDescent="0.25">
      <c r="A30" s="14" t="s">
        <v>36</v>
      </c>
      <c r="B30" s="14" t="s">
        <v>48</v>
      </c>
      <c r="C30" s="14" t="s">
        <v>36</v>
      </c>
      <c r="D30" s="15" t="s">
        <v>66</v>
      </c>
      <c r="E30" s="16">
        <v>0</v>
      </c>
      <c r="F30" s="16">
        <v>0</v>
      </c>
      <c r="G30" s="16">
        <v>0</v>
      </c>
      <c r="H30" s="16">
        <v>0</v>
      </c>
      <c r="I30" s="16">
        <v>1706148</v>
      </c>
      <c r="J30" s="16">
        <f t="shared" si="0"/>
        <v>1706148</v>
      </c>
      <c r="K30" s="18" t="s">
        <v>36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64</v>
      </c>
      <c r="D31" s="15" t="s">
        <v>65</v>
      </c>
      <c r="E31" s="16">
        <v>0</v>
      </c>
      <c r="F31" s="16">
        <v>0</v>
      </c>
      <c r="G31" s="16">
        <v>0</v>
      </c>
      <c r="H31" s="16">
        <v>0</v>
      </c>
      <c r="I31" s="16">
        <v>1706148</v>
      </c>
      <c r="J31" s="16">
        <f t="shared" ref="J31" si="2">I31-H31</f>
        <v>1706148</v>
      </c>
      <c r="K31" s="18"/>
      <c r="L31" s="1"/>
    </row>
    <row r="32" spans="1:12" ht="15" customHeight="1" x14ac:dyDescent="0.25">
      <c r="A32" s="14" t="s">
        <v>67</v>
      </c>
      <c r="B32" s="14" t="s">
        <v>36</v>
      </c>
      <c r="C32" s="14" t="s">
        <v>36</v>
      </c>
      <c r="D32" s="15" t="s">
        <v>68</v>
      </c>
      <c r="E32" s="16">
        <v>10</v>
      </c>
      <c r="F32" s="16">
        <v>10</v>
      </c>
      <c r="G32" s="16">
        <v>20652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69</v>
      </c>
      <c r="C33" s="14" t="s">
        <v>36</v>
      </c>
      <c r="D33" s="15" t="s">
        <v>70</v>
      </c>
      <c r="E33" s="16">
        <v>10</v>
      </c>
      <c r="F33" s="16">
        <v>10</v>
      </c>
      <c r="G33" s="16">
        <v>20652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71</v>
      </c>
      <c r="B34" s="14" t="s">
        <v>36</v>
      </c>
      <c r="C34" s="14" t="s">
        <v>36</v>
      </c>
      <c r="D34" s="15" t="s">
        <v>72</v>
      </c>
      <c r="E34" s="16">
        <v>10</v>
      </c>
      <c r="F34" s="16">
        <v>221761</v>
      </c>
      <c r="G34" s="16">
        <v>221761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36</v>
      </c>
      <c r="B35" s="14" t="s">
        <v>73</v>
      </c>
      <c r="C35" s="14" t="s">
        <v>36</v>
      </c>
      <c r="D35" s="15" t="s">
        <v>74</v>
      </c>
      <c r="E35" s="16">
        <v>10</v>
      </c>
      <c r="F35" s="16">
        <v>221761</v>
      </c>
      <c r="G35" s="16">
        <v>221761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75</v>
      </c>
      <c r="B39" s="43"/>
      <c r="C39" s="43"/>
      <c r="D39" s="43"/>
      <c r="E39" s="20">
        <v>5846871</v>
      </c>
      <c r="F39" s="20">
        <v>5807040</v>
      </c>
      <c r="G39" s="20">
        <v>3666031</v>
      </c>
      <c r="H39" s="20">
        <v>6092439</v>
      </c>
      <c r="I39" s="20">
        <v>5775655</v>
      </c>
      <c r="J39" s="20">
        <v>-316784</v>
      </c>
      <c r="K39" s="21">
        <v>-5.1996253060555879E-2</v>
      </c>
      <c r="L39" s="1"/>
    </row>
    <row r="40" spans="1:12" ht="15" customHeight="1" x14ac:dyDescent="0.25">
      <c r="A40" s="44" t="s">
        <v>76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19685039370078741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2024-09-26T13:19:48Z</dcterms:modified>
</cp:coreProperties>
</file>