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62C1EF86-EB7A-4DD8-A684-DC702F768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J48" i="1"/>
  <c r="J47" i="1"/>
  <c r="J46" i="1"/>
  <c r="J45" i="1"/>
  <c r="J44" i="1"/>
  <c r="J43" i="1"/>
  <c r="J42" i="1"/>
  <c r="J41" i="1"/>
  <c r="J40" i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8" i="1"/>
  <c r="K28" i="1" s="1"/>
  <c r="J27" i="1"/>
  <c r="K27" i="1" s="1"/>
  <c r="J26" i="1"/>
  <c r="K26" i="1" s="1"/>
  <c r="J22" i="1"/>
  <c r="K22" i="1" s="1"/>
  <c r="J21" i="1"/>
  <c r="K21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<sst xmlns="http://schemas.openxmlformats.org/spreadsheetml/2006/main" count="236" uniqueCount="95">
  <si>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</si>
  <si>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</si>
  <si>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</si>
  <si>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</si>
  <si>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</si>
  <si>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</si>
  <si>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</si>
  <si>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</si>
  <si>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</si>
  <si>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GENDARMERÍA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</si>
  <si>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</si>
  <si>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</si>
  <si>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</si>
  <si>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PROGRAMAS DE REHABILITACIÓN Y REINSERCIÓN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</si>
  <si>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</si>
  <si>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</si>
  <si>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</si>
  <si>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</si>
  <si>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</si>
  <si>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</si>
  <si>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</si>
  <si>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</si>
  <si>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</si>
  <si>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</si>
  <si>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</si>
  <si>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</si>
  <si>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</si>
  <si>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</si>
  <si>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</si>
  <si>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</si>
  <si>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</si>
  <si>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</si>
  <si>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</si>
  <si>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</si>
  <si>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</si>
  <si>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</si>
  <si>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</si>
  <si>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</si>
  <si>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</si>
  <si>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</si>
  <si>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</si>
  <si>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</si>
  <si>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</si>
  <si>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</si>
  <si>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</si>
  <si>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</si>
  <si>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</si>
  <si>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</si>
  <si>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</si>
  <si>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</si>
  <si>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</si>
  <si>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</si>
  <si>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</si>
  <si>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</si>
  <si>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</si>
  <si>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</si>
  <si>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</si>
  <si>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</si>
  <si>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</si>
  <si>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</si>
  <si>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</si>
  <si>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</si>
  <si>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</si>
  <si>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</si>
  <si>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</si>
  <si>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</si>
  <si>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</si>
  <si>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</si>
  <si>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Programas de Reinserción Social para Personas Privadas de Libertad</t>
    </r>
  </si>
  <si>
    <r>
      <rPr>
        <sz val="10"/>
        <rFont val="Times New Roman"/>
      </rPr>
      <t>002</t>
    </r>
  </si>
  <si>
    <r>
      <rPr>
        <sz val="10"/>
        <rFont val="Times New Roman"/>
      </rPr>
      <t>Programa Centros de Educación y Trabajo Semiabiertos</t>
    </r>
  </si>
  <si>
    <r>
      <rPr>
        <sz val="10"/>
        <rFont val="Times New Roman"/>
      </rPr>
      <t>003</t>
    </r>
  </si>
  <si>
    <r>
      <rPr>
        <sz val="10"/>
        <rFont val="Times New Roman"/>
      </rPr>
      <t>Programa de Intermediación Laboral para Penados en el Sistema Abierto</t>
    </r>
  </si>
  <si>
    <r>
      <rPr>
        <sz val="10"/>
        <rFont val="Times New Roman"/>
      </rPr>
      <t>005</t>
    </r>
  </si>
  <si>
    <r>
      <rPr>
        <sz val="10"/>
        <rFont val="Times New Roman"/>
      </rPr>
      <t>Programa de Reinserción Social en Convenio con Ministerio del Interior</t>
    </r>
  </si>
  <si>
    <r>
      <rPr>
        <sz val="10"/>
        <rFont val="Times New Roman"/>
      </rPr>
      <t>007</t>
    </r>
  </si>
  <si>
    <r>
      <rPr>
        <sz val="10"/>
        <rFont val="Times New Roman"/>
      </rPr>
      <t>Programa de Reinserción Social en Secciones Juveniles</t>
    </r>
  </si>
  <si>
    <r>
      <rPr>
        <sz val="10"/>
        <rFont val="Times New Roman"/>
      </rPr>
      <t>008</t>
    </r>
  </si>
  <si>
    <r>
      <rPr>
        <sz val="10"/>
        <rFont val="Times New Roman"/>
      </rPr>
      <t>Programa Centros de Educación y Trabajo Cerrados</t>
    </r>
  </si>
  <si>
    <r>
      <rPr>
        <sz val="10"/>
        <rFont val="Times New Roman"/>
      </rPr>
      <t>009</t>
    </r>
  </si>
  <si>
    <r>
      <rPr>
        <sz val="10"/>
        <rFont val="Times New Roman"/>
      </rPr>
      <t>Programa Creciendo Juntos</t>
    </r>
  </si>
  <si>
    <r>
      <rPr>
        <sz val="10"/>
        <rFont val="Times New Roman"/>
      </rPr>
      <t>011</t>
    </r>
  </si>
  <si>
    <r>
      <rPr>
        <sz val="10"/>
        <rFont val="Times New Roman"/>
      </rPr>
      <t>Programa de Intervención para Libertad Condicional</t>
    </r>
  </si>
  <si>
    <r>
      <rPr>
        <sz val="10"/>
        <rFont val="Times New Roman"/>
      </rPr>
      <t>012</t>
    </r>
  </si>
  <si>
    <r>
      <rPr>
        <sz val="10"/>
        <rFont val="Times New Roman"/>
      </rPr>
      <t>Programa de Apoyo a la Integración Social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</si>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</sst>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8"/>
  <sheetViews>
    <sheetView tabSelected="1" view="pageBreakPreview" zoomScale="71" zoomScaleNormal="100" zoomScaleSheetLayoutView="71" workbookViewId="0">
      <selection activeCell="U46" sqref="U4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56123568</v>
      </c>
      <c r="F12" s="12">
        <v>57388351</v>
      </c>
      <c r="G12" s="12">
        <v>38660070</v>
      </c>
      <c r="H12" s="12">
        <v>58480762</v>
      </c>
      <c r="I12" s="12">
        <v>59667407</v>
      </c>
      <c r="J12" s="12">
        <f>I12-H12</f>
        <v>1186645</v>
      </c>
      <c r="K12" s="13">
        <f>(J12/H12)</f>
        <v>2.0291202771947466E-2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10</v>
      </c>
      <c r="G13" s="16">
        <v>53019</v>
      </c>
      <c r="H13" s="16">
        <v>0</v>
      </c>
      <c r="I13" s="16">
        <v>10</v>
      </c>
      <c r="J13" s="16">
        <f>I13-H13</f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10</v>
      </c>
      <c r="G14" s="16">
        <v>53019</v>
      </c>
      <c r="H14" s="16">
        <v>0</v>
      </c>
      <c r="I14" s="16">
        <v>10</v>
      </c>
      <c r="J14" s="16">
        <f>I14-H14</f>
        <v>10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10</v>
      </c>
      <c r="G15" s="16">
        <v>53019</v>
      </c>
      <c r="H15" s="16">
        <v>0</v>
      </c>
      <c r="I15" s="16">
        <v>10</v>
      </c>
      <c r="J15" s="16">
        <f>I15-H15</f>
        <v>10</v>
      </c>
      <c r="K15" s="17" t="s">
        <v>36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4976310</v>
      </c>
      <c r="F16" s="16">
        <v>4976310</v>
      </c>
      <c r="G16" s="16">
        <v>4128377</v>
      </c>
      <c r="H16" s="16">
        <v>5185315</v>
      </c>
      <c r="I16" s="16">
        <v>5185315</v>
      </c>
      <c r="J16" s="18"/>
      <c r="K16" s="17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45</v>
      </c>
      <c r="E17" s="16">
        <v>4976310</v>
      </c>
      <c r="F17" s="16">
        <v>4976310</v>
      </c>
      <c r="G17" s="16">
        <v>4128377</v>
      </c>
      <c r="H17" s="16">
        <v>5185315</v>
      </c>
      <c r="I17" s="16">
        <v>5185315</v>
      </c>
      <c r="J17" s="18"/>
      <c r="K17" s="17" t="s">
        <v>36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20</v>
      </c>
      <c r="F18" s="16">
        <v>20</v>
      </c>
      <c r="G18" s="16">
        <v>1573108</v>
      </c>
      <c r="H18" s="16">
        <v>20</v>
      </c>
      <c r="I18" s="16">
        <v>20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10</v>
      </c>
      <c r="G19" s="16">
        <v>619808</v>
      </c>
      <c r="H19" s="16">
        <v>10</v>
      </c>
      <c r="I19" s="16">
        <v>10</v>
      </c>
      <c r="J19" s="18"/>
      <c r="K19" s="17" t="s">
        <v>36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10</v>
      </c>
      <c r="F20" s="16">
        <v>10</v>
      </c>
      <c r="G20" s="16">
        <v>953300</v>
      </c>
      <c r="H20" s="16">
        <v>10</v>
      </c>
      <c r="I20" s="16">
        <v>10</v>
      </c>
      <c r="J20" s="18"/>
      <c r="K20" s="17" t="s">
        <v>36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51147218</v>
      </c>
      <c r="F21" s="16">
        <v>51179473</v>
      </c>
      <c r="G21" s="16">
        <v>30678281</v>
      </c>
      <c r="H21" s="16">
        <v>53295407</v>
      </c>
      <c r="I21" s="16">
        <v>54482042</v>
      </c>
      <c r="J21" s="16">
        <f>I21-H21</f>
        <v>1186635</v>
      </c>
      <c r="K21" s="17">
        <f>(J21/H21)</f>
        <v>2.2265239479266948E-2</v>
      </c>
      <c r="L21" s="1"/>
    </row>
    <row r="22" spans="1:12" ht="15" customHeight="1" x14ac:dyDescent="0.25">
      <c r="A22" s="14" t="s">
        <v>36</v>
      </c>
      <c r="B22" s="14" t="s">
        <v>48</v>
      </c>
      <c r="C22" s="14" t="s">
        <v>36</v>
      </c>
      <c r="D22" s="15" t="s">
        <v>53</v>
      </c>
      <c r="E22" s="16">
        <v>51147218</v>
      </c>
      <c r="F22" s="16">
        <v>51179473</v>
      </c>
      <c r="G22" s="16">
        <v>30678281</v>
      </c>
      <c r="H22" s="16">
        <v>53295407</v>
      </c>
      <c r="I22" s="16">
        <v>54482042</v>
      </c>
      <c r="J22" s="16">
        <f>I22-H22</f>
        <v>1186635</v>
      </c>
      <c r="K22" s="17">
        <f>(J22/H22)</f>
        <v>2.2265239479266948E-2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10</v>
      </c>
      <c r="F23" s="16">
        <v>10</v>
      </c>
      <c r="G23" s="16">
        <v>2227285</v>
      </c>
      <c r="H23" s="16">
        <v>10</v>
      </c>
      <c r="I23" s="16">
        <v>10</v>
      </c>
      <c r="J23" s="18"/>
      <c r="K23" s="17" t="s">
        <v>36</v>
      </c>
      <c r="L23" s="1"/>
    </row>
    <row r="24" spans="1:12" ht="15" customHeight="1" x14ac:dyDescent="0.25">
      <c r="A24" s="14" t="s">
        <v>36</v>
      </c>
      <c r="B24" s="14" t="s">
        <v>7</v>
      </c>
      <c r="C24" s="14" t="s">
        <v>36</v>
      </c>
      <c r="D24" s="15" t="s">
        <v>56</v>
      </c>
      <c r="E24" s="16">
        <v>10</v>
      </c>
      <c r="F24" s="16">
        <v>10</v>
      </c>
      <c r="G24" s="16">
        <v>2227285</v>
      </c>
      <c r="H24" s="16">
        <v>10</v>
      </c>
      <c r="I24" s="16">
        <v>10</v>
      </c>
      <c r="J24" s="18"/>
      <c r="K24" s="17" t="s">
        <v>36</v>
      </c>
      <c r="L24" s="1"/>
    </row>
    <row r="25" spans="1:12" ht="15" customHeight="1" x14ac:dyDescent="0.25">
      <c r="A25" s="14" t="s">
        <v>57</v>
      </c>
      <c r="B25" s="14" t="s">
        <v>36</v>
      </c>
      <c r="C25" s="14" t="s">
        <v>36</v>
      </c>
      <c r="D25" s="15" t="s">
        <v>58</v>
      </c>
      <c r="E25" s="16">
        <v>10</v>
      </c>
      <c r="F25" s="16">
        <v>1232528</v>
      </c>
      <c r="G25" s="16">
        <v>0</v>
      </c>
      <c r="H25" s="16">
        <v>10</v>
      </c>
      <c r="I25" s="16">
        <v>10</v>
      </c>
      <c r="J25" s="18"/>
      <c r="K25" s="17" t="s">
        <v>36</v>
      </c>
      <c r="L25" s="1"/>
    </row>
    <row r="26" spans="1:12" ht="15" customHeight="1" x14ac:dyDescent="0.25">
      <c r="A26" s="10" t="s">
        <v>36</v>
      </c>
      <c r="B26" s="10" t="s">
        <v>36</v>
      </c>
      <c r="C26" s="10" t="s">
        <v>36</v>
      </c>
      <c r="D26" s="11" t="s">
        <v>59</v>
      </c>
      <c r="E26" s="12">
        <v>56123568</v>
      </c>
      <c r="F26" s="12">
        <v>57388351</v>
      </c>
      <c r="G26" s="12">
        <v>35421866</v>
      </c>
      <c r="H26" s="12">
        <v>58480762</v>
      </c>
      <c r="I26" s="12">
        <v>59667407</v>
      </c>
      <c r="J26" s="12">
        <f>I26-H26</f>
        <v>1186645</v>
      </c>
      <c r="K26" s="13">
        <f>(J26/H26)</f>
        <v>2.0291202771947466E-2</v>
      </c>
      <c r="L26" s="1"/>
    </row>
    <row r="27" spans="1:12" ht="15" customHeight="1" x14ac:dyDescent="0.25">
      <c r="A27" s="14" t="s">
        <v>60</v>
      </c>
      <c r="B27" s="14" t="s">
        <v>36</v>
      </c>
      <c r="C27" s="14" t="s">
        <v>36</v>
      </c>
      <c r="D27" s="15" t="s">
        <v>61</v>
      </c>
      <c r="E27" s="16">
        <v>33841027</v>
      </c>
      <c r="F27" s="16">
        <v>33414388</v>
      </c>
      <c r="G27" s="16">
        <v>21659860</v>
      </c>
      <c r="H27" s="16">
        <v>35262351</v>
      </c>
      <c r="I27" s="16">
        <v>35795548</v>
      </c>
      <c r="J27" s="16">
        <f>I27-H27</f>
        <v>533197</v>
      </c>
      <c r="K27" s="17">
        <f>(J27/H27)</f>
        <v>1.5120857937123932E-2</v>
      </c>
      <c r="L27" s="1"/>
    </row>
    <row r="28" spans="1:12" ht="15" customHeight="1" x14ac:dyDescent="0.25">
      <c r="A28" s="14" t="s">
        <v>62</v>
      </c>
      <c r="B28" s="14" t="s">
        <v>36</v>
      </c>
      <c r="C28" s="14" t="s">
        <v>36</v>
      </c>
      <c r="D28" s="15" t="s">
        <v>63</v>
      </c>
      <c r="E28" s="16">
        <v>13643019</v>
      </c>
      <c r="F28" s="16">
        <v>13643019</v>
      </c>
      <c r="G28" s="16">
        <v>6755463</v>
      </c>
      <c r="H28" s="16">
        <v>14216030</v>
      </c>
      <c r="I28" s="16">
        <v>14869478</v>
      </c>
      <c r="J28" s="16">
        <f>I28-H28</f>
        <v>653448</v>
      </c>
      <c r="K28" s="17">
        <f>(J28/H28)</f>
        <v>4.5965575480636997E-2</v>
      </c>
      <c r="L28" s="1"/>
    </row>
    <row r="29" spans="1:12" ht="15" customHeight="1" x14ac:dyDescent="0.25">
      <c r="A29" s="14" t="s">
        <v>64</v>
      </c>
      <c r="B29" s="14" t="s">
        <v>36</v>
      </c>
      <c r="C29" s="14" t="s">
        <v>36</v>
      </c>
      <c r="D29" s="15" t="s">
        <v>39</v>
      </c>
      <c r="E29" s="16">
        <v>8639502</v>
      </c>
      <c r="F29" s="16">
        <v>8639502</v>
      </c>
      <c r="G29" s="16">
        <v>4622877</v>
      </c>
      <c r="H29" s="16">
        <v>9002361</v>
      </c>
      <c r="I29" s="16">
        <v>9002361</v>
      </c>
      <c r="J29" s="18"/>
      <c r="K29" s="17" t="s">
        <v>36</v>
      </c>
      <c r="L29" s="1"/>
    </row>
    <row r="30" spans="1:12" ht="15" customHeight="1" x14ac:dyDescent="0.25">
      <c r="A30" s="14" t="s">
        <v>36</v>
      </c>
      <c r="B30" s="14" t="s">
        <v>65</v>
      </c>
      <c r="C30" s="14" t="s">
        <v>36</v>
      </c>
      <c r="D30" s="15" t="s">
        <v>66</v>
      </c>
      <c r="E30" s="16">
        <v>8639502</v>
      </c>
      <c r="F30" s="16">
        <v>8639502</v>
      </c>
      <c r="G30" s="16">
        <v>4622877</v>
      </c>
      <c r="H30" s="16">
        <v>9002361</v>
      </c>
      <c r="I30" s="16">
        <v>0</v>
      </c>
      <c r="J30" s="16">
        <f t="shared" ref="J30:J49" si="0">I30-H30</f>
        <v>-9002361</v>
      </c>
      <c r="K30" s="17">
        <f t="shared" ref="K30:K39" si="1">(J30/H30)</f>
        <v>-1</v>
      </c>
      <c r="L30" s="1"/>
    </row>
    <row r="31" spans="1:12" ht="27" customHeight="1" x14ac:dyDescent="0.25">
      <c r="A31" s="14" t="s">
        <v>36</v>
      </c>
      <c r="B31" s="14" t="s">
        <v>36</v>
      </c>
      <c r="C31" s="14" t="s">
        <v>67</v>
      </c>
      <c r="D31" s="15" t="s">
        <v>68</v>
      </c>
      <c r="E31" s="16">
        <v>573241</v>
      </c>
      <c r="F31" s="16">
        <v>573241</v>
      </c>
      <c r="G31" s="16">
        <v>206902</v>
      </c>
      <c r="H31" s="16">
        <v>597317</v>
      </c>
      <c r="I31" s="16">
        <v>0</v>
      </c>
      <c r="J31" s="16">
        <f t="shared" si="0"/>
        <v>-597317</v>
      </c>
      <c r="K31" s="17">
        <f t="shared" si="1"/>
        <v>-1</v>
      </c>
      <c r="L31" s="1"/>
    </row>
    <row r="32" spans="1:12" ht="27.75" customHeight="1" x14ac:dyDescent="0.25">
      <c r="A32" s="14" t="s">
        <v>36</v>
      </c>
      <c r="B32" s="14" t="s">
        <v>36</v>
      </c>
      <c r="C32" s="14" t="s">
        <v>69</v>
      </c>
      <c r="D32" s="15" t="s">
        <v>70</v>
      </c>
      <c r="E32" s="16">
        <v>2840874</v>
      </c>
      <c r="F32" s="16">
        <v>2840874</v>
      </c>
      <c r="G32" s="16">
        <v>1378670</v>
      </c>
      <c r="H32" s="16">
        <v>2960191</v>
      </c>
      <c r="I32" s="16">
        <v>0</v>
      </c>
      <c r="J32" s="16">
        <f t="shared" si="0"/>
        <v>-2960191</v>
      </c>
      <c r="K32" s="17">
        <f t="shared" si="1"/>
        <v>-1</v>
      </c>
      <c r="L32" s="1"/>
    </row>
    <row r="33" spans="1:12" ht="27" customHeight="1" x14ac:dyDescent="0.25">
      <c r="A33" s="26" t="s">
        <v>36</v>
      </c>
      <c r="B33" s="26" t="s">
        <v>36</v>
      </c>
      <c r="C33" s="26" t="s">
        <v>71</v>
      </c>
      <c r="D33" s="27" t="s">
        <v>72</v>
      </c>
      <c r="E33" s="28">
        <v>234671</v>
      </c>
      <c r="F33" s="28">
        <v>234671</v>
      </c>
      <c r="G33" s="28">
        <v>21015</v>
      </c>
      <c r="H33" s="28">
        <v>244527</v>
      </c>
      <c r="I33" s="28">
        <v>0</v>
      </c>
      <c r="J33" s="28">
        <f t="shared" si="0"/>
        <v>-244527</v>
      </c>
      <c r="K33" s="29">
        <f t="shared" si="1"/>
        <v>-1</v>
      </c>
      <c r="L33" s="1"/>
    </row>
    <row r="34" spans="1:12" ht="27" customHeight="1" x14ac:dyDescent="0.25">
      <c r="A34" s="22" t="s">
        <v>36</v>
      </c>
      <c r="B34" s="22" t="s">
        <v>36</v>
      </c>
      <c r="C34" s="22" t="s">
        <v>73</v>
      </c>
      <c r="D34" s="23" t="s">
        <v>74</v>
      </c>
      <c r="E34" s="24">
        <v>309550</v>
      </c>
      <c r="F34" s="24">
        <v>309550</v>
      </c>
      <c r="G34" s="24">
        <v>121379</v>
      </c>
      <c r="H34" s="24">
        <v>322551</v>
      </c>
      <c r="I34" s="24">
        <v>0</v>
      </c>
      <c r="J34" s="24">
        <f t="shared" si="0"/>
        <v>-322551</v>
      </c>
      <c r="K34" s="25">
        <f t="shared" si="1"/>
        <v>-1</v>
      </c>
      <c r="L34" s="1"/>
    </row>
    <row r="35" spans="1:12" ht="15" customHeight="1" x14ac:dyDescent="0.25">
      <c r="A35" s="14" t="s">
        <v>36</v>
      </c>
      <c r="B35" s="14" t="s">
        <v>36</v>
      </c>
      <c r="C35" s="14" t="s">
        <v>75</v>
      </c>
      <c r="D35" s="15" t="s">
        <v>76</v>
      </c>
      <c r="E35" s="16">
        <v>170717</v>
      </c>
      <c r="F35" s="16">
        <v>170717</v>
      </c>
      <c r="G35" s="16">
        <v>63957</v>
      </c>
      <c r="H35" s="16">
        <v>177887</v>
      </c>
      <c r="I35" s="16">
        <v>0</v>
      </c>
      <c r="J35" s="16">
        <f t="shared" si="0"/>
        <v>-177887</v>
      </c>
      <c r="K35" s="17">
        <f t="shared" si="1"/>
        <v>-1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77</v>
      </c>
      <c r="D36" s="15" t="s">
        <v>78</v>
      </c>
      <c r="E36" s="16">
        <v>2944651</v>
      </c>
      <c r="F36" s="16">
        <v>2944651</v>
      </c>
      <c r="G36" s="16">
        <v>2308814</v>
      </c>
      <c r="H36" s="16">
        <v>3068326</v>
      </c>
      <c r="I36" s="16">
        <v>0</v>
      </c>
      <c r="J36" s="16">
        <f t="shared" si="0"/>
        <v>-3068326</v>
      </c>
      <c r="K36" s="17">
        <f t="shared" si="1"/>
        <v>-1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79</v>
      </c>
      <c r="D37" s="15" t="s">
        <v>80</v>
      </c>
      <c r="E37" s="16">
        <v>617968</v>
      </c>
      <c r="F37" s="16">
        <v>617968</v>
      </c>
      <c r="G37" s="16">
        <v>299417</v>
      </c>
      <c r="H37" s="16">
        <v>643923</v>
      </c>
      <c r="I37" s="16">
        <v>0</v>
      </c>
      <c r="J37" s="16">
        <f t="shared" si="0"/>
        <v>-643923</v>
      </c>
      <c r="K37" s="17">
        <f t="shared" si="1"/>
        <v>-1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81</v>
      </c>
      <c r="D38" s="15" t="s">
        <v>82</v>
      </c>
      <c r="E38" s="16">
        <v>230289</v>
      </c>
      <c r="F38" s="16">
        <v>230289</v>
      </c>
      <c r="G38" s="16">
        <v>61894</v>
      </c>
      <c r="H38" s="16">
        <v>239961</v>
      </c>
      <c r="I38" s="16">
        <v>0</v>
      </c>
      <c r="J38" s="16">
        <f t="shared" si="0"/>
        <v>-239961</v>
      </c>
      <c r="K38" s="17">
        <f t="shared" si="1"/>
        <v>-1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83</v>
      </c>
      <c r="D39" s="15" t="s">
        <v>84</v>
      </c>
      <c r="E39" s="16">
        <v>717541</v>
      </c>
      <c r="F39" s="16">
        <v>717541</v>
      </c>
      <c r="G39" s="16">
        <v>160829</v>
      </c>
      <c r="H39" s="16">
        <v>747678</v>
      </c>
      <c r="I39" s="16">
        <v>0</v>
      </c>
      <c r="J39" s="16">
        <f t="shared" si="0"/>
        <v>-747678</v>
      </c>
      <c r="K39" s="17">
        <f t="shared" si="1"/>
        <v>-1</v>
      </c>
      <c r="L39" s="1"/>
    </row>
    <row r="40" spans="1:12" ht="15" customHeight="1" x14ac:dyDescent="0.25">
      <c r="A40" s="14" t="s">
        <v>36</v>
      </c>
      <c r="B40" s="14" t="s">
        <v>51</v>
      </c>
      <c r="C40" s="14" t="s">
        <v>36</v>
      </c>
      <c r="D40" s="15" t="s">
        <v>85</v>
      </c>
      <c r="E40" s="16">
        <v>0</v>
      </c>
      <c r="F40" s="16">
        <v>0</v>
      </c>
      <c r="G40" s="16">
        <v>0</v>
      </c>
      <c r="H40" s="16">
        <v>0</v>
      </c>
      <c r="I40" s="16">
        <v>9002361</v>
      </c>
      <c r="J40" s="16">
        <f t="shared" si="0"/>
        <v>9002361</v>
      </c>
      <c r="K40" s="17" t="s">
        <v>36</v>
      </c>
      <c r="L40" s="1"/>
    </row>
    <row r="41" spans="1:12" ht="27" customHeight="1" x14ac:dyDescent="0.25">
      <c r="A41" s="14" t="s">
        <v>36</v>
      </c>
      <c r="B41" s="14" t="s">
        <v>36</v>
      </c>
      <c r="C41" s="14" t="s">
        <v>67</v>
      </c>
      <c r="D41" s="15" t="s">
        <v>68</v>
      </c>
      <c r="E41" s="16">
        <v>0</v>
      </c>
      <c r="F41" s="16">
        <v>0</v>
      </c>
      <c r="G41" s="16">
        <v>0</v>
      </c>
      <c r="H41" s="16">
        <v>0</v>
      </c>
      <c r="I41" s="16">
        <v>597317</v>
      </c>
      <c r="J41" s="16">
        <f t="shared" si="0"/>
        <v>597317</v>
      </c>
      <c r="K41" s="17" t="s">
        <v>36</v>
      </c>
      <c r="L41" s="1"/>
    </row>
    <row r="42" spans="1:12" ht="24.75" customHeight="1" x14ac:dyDescent="0.25">
      <c r="A42" s="14" t="s">
        <v>36</v>
      </c>
      <c r="B42" s="14" t="s">
        <v>36</v>
      </c>
      <c r="C42" s="14" t="s">
        <v>69</v>
      </c>
      <c r="D42" s="15" t="s">
        <v>70</v>
      </c>
      <c r="E42" s="16">
        <v>0</v>
      </c>
      <c r="F42" s="16">
        <v>0</v>
      </c>
      <c r="G42" s="16">
        <v>0</v>
      </c>
      <c r="H42" s="16">
        <v>0</v>
      </c>
      <c r="I42" s="16">
        <v>2960191</v>
      </c>
      <c r="J42" s="16">
        <f t="shared" si="0"/>
        <v>2960191</v>
      </c>
      <c r="K42" s="17" t="s">
        <v>36</v>
      </c>
      <c r="L42" s="1"/>
    </row>
    <row r="43" spans="1:12" ht="27" customHeight="1" x14ac:dyDescent="0.25">
      <c r="A43" s="14" t="s">
        <v>36</v>
      </c>
      <c r="B43" s="14" t="s">
        <v>36</v>
      </c>
      <c r="C43" s="14" t="s">
        <v>71</v>
      </c>
      <c r="D43" s="15" t="s">
        <v>72</v>
      </c>
      <c r="E43" s="16">
        <v>0</v>
      </c>
      <c r="F43" s="16">
        <v>0</v>
      </c>
      <c r="G43" s="16">
        <v>0</v>
      </c>
      <c r="H43" s="16">
        <v>0</v>
      </c>
      <c r="I43" s="16">
        <v>244527</v>
      </c>
      <c r="J43" s="16">
        <f t="shared" si="0"/>
        <v>244527</v>
      </c>
      <c r="K43" s="17" t="s">
        <v>36</v>
      </c>
      <c r="L43" s="1"/>
    </row>
    <row r="44" spans="1:12" ht="27" customHeight="1" x14ac:dyDescent="0.25">
      <c r="A44" s="14" t="s">
        <v>36</v>
      </c>
      <c r="B44" s="14" t="s">
        <v>36</v>
      </c>
      <c r="C44" s="14" t="s">
        <v>73</v>
      </c>
      <c r="D44" s="15" t="s">
        <v>74</v>
      </c>
      <c r="E44" s="16">
        <v>0</v>
      </c>
      <c r="F44" s="16">
        <v>0</v>
      </c>
      <c r="G44" s="16">
        <v>0</v>
      </c>
      <c r="H44" s="16">
        <v>0</v>
      </c>
      <c r="I44" s="16">
        <v>322551</v>
      </c>
      <c r="J44" s="16">
        <f t="shared" si="0"/>
        <v>322551</v>
      </c>
      <c r="K44" s="17" t="s">
        <v>36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75</v>
      </c>
      <c r="D45" s="15" t="s">
        <v>76</v>
      </c>
      <c r="E45" s="16">
        <v>0</v>
      </c>
      <c r="F45" s="16">
        <v>0</v>
      </c>
      <c r="G45" s="16">
        <v>0</v>
      </c>
      <c r="H45" s="16">
        <v>0</v>
      </c>
      <c r="I45" s="16">
        <v>177887</v>
      </c>
      <c r="J45" s="16">
        <f t="shared" si="0"/>
        <v>177887</v>
      </c>
      <c r="K45" s="17" t="s">
        <v>36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77</v>
      </c>
      <c r="D46" s="15" t="s">
        <v>78</v>
      </c>
      <c r="E46" s="16">
        <v>0</v>
      </c>
      <c r="F46" s="16">
        <v>0</v>
      </c>
      <c r="G46" s="16">
        <v>0</v>
      </c>
      <c r="H46" s="16">
        <v>0</v>
      </c>
      <c r="I46" s="16">
        <v>3068326</v>
      </c>
      <c r="J46" s="16">
        <f t="shared" si="0"/>
        <v>3068326</v>
      </c>
      <c r="K46" s="17" t="s">
        <v>36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79</v>
      </c>
      <c r="D47" s="15" t="s">
        <v>80</v>
      </c>
      <c r="E47" s="16">
        <v>0</v>
      </c>
      <c r="F47" s="16">
        <v>0</v>
      </c>
      <c r="G47" s="16">
        <v>0</v>
      </c>
      <c r="H47" s="16">
        <v>0</v>
      </c>
      <c r="I47" s="16">
        <v>643923</v>
      </c>
      <c r="J47" s="16">
        <f t="shared" si="0"/>
        <v>643923</v>
      </c>
      <c r="K47" s="17" t="s">
        <v>36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81</v>
      </c>
      <c r="D48" s="15" t="s">
        <v>82</v>
      </c>
      <c r="E48" s="16">
        <v>0</v>
      </c>
      <c r="F48" s="16">
        <v>0</v>
      </c>
      <c r="G48" s="16">
        <v>0</v>
      </c>
      <c r="H48" s="16">
        <v>0</v>
      </c>
      <c r="I48" s="16">
        <v>239961</v>
      </c>
      <c r="J48" s="16">
        <f t="shared" si="0"/>
        <v>239961</v>
      </c>
      <c r="K48" s="17" t="s">
        <v>36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83</v>
      </c>
      <c r="D49" s="15" t="s">
        <v>84</v>
      </c>
      <c r="E49" s="16">
        <v>0</v>
      </c>
      <c r="F49" s="16">
        <v>0</v>
      </c>
      <c r="G49" s="16">
        <v>0</v>
      </c>
      <c r="H49" s="16">
        <v>0</v>
      </c>
      <c r="I49" s="16">
        <v>747678</v>
      </c>
      <c r="J49" s="16">
        <f t="shared" si="0"/>
        <v>747678</v>
      </c>
      <c r="K49" s="17" t="s">
        <v>36</v>
      </c>
      <c r="L49" s="1"/>
    </row>
    <row r="50" spans="1:12" ht="15" customHeight="1" x14ac:dyDescent="0.25">
      <c r="A50" s="14" t="s">
        <v>86</v>
      </c>
      <c r="B50" s="14" t="s">
        <v>36</v>
      </c>
      <c r="C50" s="14" t="s">
        <v>36</v>
      </c>
      <c r="D50" s="15" t="s">
        <v>87</v>
      </c>
      <c r="E50" s="16">
        <v>10</v>
      </c>
      <c r="F50" s="16">
        <v>10</v>
      </c>
      <c r="G50" s="16">
        <v>693361</v>
      </c>
      <c r="H50" s="16">
        <v>10</v>
      </c>
      <c r="I50" s="16">
        <v>10</v>
      </c>
      <c r="J50" s="18"/>
      <c r="K50" s="17" t="s">
        <v>36</v>
      </c>
      <c r="L50" s="1"/>
    </row>
    <row r="51" spans="1:12" ht="15" customHeight="1" x14ac:dyDescent="0.25">
      <c r="A51" s="14" t="s">
        <v>36</v>
      </c>
      <c r="B51" s="14" t="s">
        <v>88</v>
      </c>
      <c r="C51" s="14" t="s">
        <v>36</v>
      </c>
      <c r="D51" s="15" t="s">
        <v>89</v>
      </c>
      <c r="E51" s="16">
        <v>10</v>
      </c>
      <c r="F51" s="16">
        <v>10</v>
      </c>
      <c r="G51" s="16">
        <v>693361</v>
      </c>
      <c r="H51" s="16">
        <v>10</v>
      </c>
      <c r="I51" s="16">
        <v>10</v>
      </c>
      <c r="J51" s="18"/>
      <c r="K51" s="17" t="s">
        <v>36</v>
      </c>
      <c r="L51" s="1"/>
    </row>
    <row r="52" spans="1:12" ht="15" customHeight="1" x14ac:dyDescent="0.25">
      <c r="A52" s="14" t="s">
        <v>90</v>
      </c>
      <c r="B52" s="14" t="s">
        <v>36</v>
      </c>
      <c r="C52" s="14" t="s">
        <v>36</v>
      </c>
      <c r="D52" s="15" t="s">
        <v>91</v>
      </c>
      <c r="E52" s="16">
        <v>10</v>
      </c>
      <c r="F52" s="16">
        <v>1691432</v>
      </c>
      <c r="G52" s="16">
        <v>1690305</v>
      </c>
      <c r="H52" s="16">
        <v>10</v>
      </c>
      <c r="I52" s="16">
        <v>10</v>
      </c>
      <c r="J52" s="18"/>
      <c r="K52" s="17" t="s">
        <v>36</v>
      </c>
      <c r="L52" s="1"/>
    </row>
    <row r="53" spans="1:12" ht="15" customHeight="1" x14ac:dyDescent="0.25">
      <c r="A53" s="14" t="s">
        <v>36</v>
      </c>
      <c r="B53" s="14" t="s">
        <v>43</v>
      </c>
      <c r="C53" s="14" t="s">
        <v>36</v>
      </c>
      <c r="D53" s="15" t="s">
        <v>92</v>
      </c>
      <c r="E53" s="16">
        <v>10</v>
      </c>
      <c r="F53" s="16">
        <v>1691432</v>
      </c>
      <c r="G53" s="16">
        <v>1690305</v>
      </c>
      <c r="H53" s="16">
        <v>10</v>
      </c>
      <c r="I53" s="16">
        <v>10</v>
      </c>
      <c r="J53" s="18"/>
      <c r="K53" s="17" t="s">
        <v>36</v>
      </c>
      <c r="L53" s="1"/>
    </row>
    <row r="54" spans="1:12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"/>
    </row>
    <row r="55" spans="1:12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" customHeight="1" x14ac:dyDescent="0.25">
      <c r="A56" s="32" t="s">
        <v>93</v>
      </c>
      <c r="B56" s="33"/>
      <c r="C56" s="33"/>
      <c r="D56" s="33"/>
      <c r="E56" s="20">
        <v>56123548</v>
      </c>
      <c r="F56" s="20">
        <v>55696909</v>
      </c>
      <c r="G56" s="20">
        <v>33038200</v>
      </c>
      <c r="H56" s="20">
        <v>58480742</v>
      </c>
      <c r="I56" s="20">
        <v>59667387</v>
      </c>
      <c r="J56" s="20">
        <v>1186645</v>
      </c>
      <c r="K56" s="21">
        <v>2.0291209711395249E-2</v>
      </c>
      <c r="L56" s="1"/>
    </row>
    <row r="57" spans="1:12" ht="15" customHeight="1" x14ac:dyDescent="0.25">
      <c r="A57" s="34" t="s">
        <v>94</v>
      </c>
      <c r="B57" s="35"/>
      <c r="C57" s="35"/>
      <c r="D57" s="35"/>
      <c r="E57" s="35"/>
      <c r="F57" s="35"/>
      <c r="G57" s="35"/>
      <c r="H57" s="35"/>
      <c r="I57" s="35"/>
      <c r="J57" s="1"/>
      <c r="K57" s="1"/>
      <c r="L57" s="1"/>
    </row>
    <row r="58" spans="1:12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6:D56"/>
    <mergeCell ref="A57:I57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91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2024-09-26T20:52:30Z</dcterms:created>
  <dcterms:modified xsi:type="dcterms:W3CDTF">2024-09-27T13:13:35Z</dcterms:modified>
</cp:coreProperties>
</file>