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FED8E21F-5E28-486F-94BB-B9D3FDB436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analitico'!$A$1:$K$59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K51" i="1" s="1"/>
  <c r="J50" i="1"/>
  <c r="K50" i="1" s="1"/>
  <c r="K49" i="1"/>
  <c r="J49" i="1"/>
  <c r="J48" i="1"/>
  <c r="K48" i="1" s="1"/>
  <c r="J46" i="1"/>
  <c r="K46" i="1" s="1"/>
  <c r="J45" i="1"/>
  <c r="K45" i="1" s="1"/>
  <c r="J42" i="1"/>
  <c r="J41" i="1"/>
  <c r="J40" i="1"/>
  <c r="K40" i="1" s="1"/>
  <c r="J39" i="1"/>
  <c r="K39" i="1" s="1"/>
  <c r="J34" i="1"/>
  <c r="K34" i="1" s="1"/>
  <c r="K33" i="1"/>
  <c r="J33" i="1"/>
  <c r="J32" i="1"/>
  <c r="K32" i="1" s="1"/>
  <c r="J30" i="1"/>
  <c r="K30" i="1" s="1"/>
  <c r="J29" i="1"/>
  <c r="K29" i="1" s="1"/>
  <c r="J28" i="1"/>
  <c r="K28" i="1" s="1"/>
  <c r="J25" i="1"/>
  <c r="K25" i="1" s="1"/>
  <c r="J24" i="1"/>
  <c r="K24" i="1" s="1"/>
  <c r="J12" i="1"/>
  <c r="K12" i="1" s="1"/>
</calcChain>
</file>

<file path=xl/sharedStrings.xml><?xml version="1.0" encoding="utf-8"?>
<sst xmlns="http://schemas.openxmlformats.org/spreadsheetml/2006/main" count="235" uniqueCount="99">
  <si>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</si>
  <si>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</si>
  <si>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</si>
  <si>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</si>
  <si>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</si>
  <si>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</si>
  <si>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</si>
  <si>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</si>
  <si>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</si>
  <si>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>GENDARMERÍA DE CHILE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</si>
  <si>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</si>
  <si>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</si>
  <si>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</si>
  <si>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</si>
  <si>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</si>
  <si>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</si>
  <si>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</si>
  <si>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</si>
  <si>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</si>
  <si>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</si>
  <si>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</si>
  <si>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</si>
  <si>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</si>
  <si>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</si>
  <si>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</si>
  <si>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</si>
  <si>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</si>
  <si>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</si>
  <si>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</si>
  <si>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</si>
  <si>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</si>
  <si>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</si>
  <si>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</si>
  <si>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</si>
  <si>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</si>
  <si>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</si>
  <si>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</si>
  <si>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</si>
  <si>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</si>
  <si>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</si>
  <si>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</si>
  <si>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</si>
  <si>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</si>
  <si>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</si>
  <si>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</si>
  <si>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</si>
  <si>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</si>
  <si>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</si>
  <si>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</si>
  <si>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</si>
  <si>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</si>
  <si>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</si>
  <si>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</si>
  <si>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</si>
  <si>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</si>
  <si>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</si>
  <si>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</si>
  <si>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</si>
  <si>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</si>
  <si>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</si>
  <si>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</si>
  <si>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</si>
  <si>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</si>
  <si>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114</t>
    </r>
  </si>
  <si>
    <r>
      <rPr>
        <sz val="10"/>
        <rFont val="Times New Roman"/>
      </rPr>
      <t>Plan Nacional Contra el Crimen Organizado - Subsecretaría del Interior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</si>
  <si>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</si>
  <si>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</si>
  <si>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</si>
  <si>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</si>
  <si>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</si>
  <si>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</si>
  <si>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</si>
  <si>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</si>
  <si>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</si>
  <si>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</si>
  <si>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</si>
  <si>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</si>
  <si>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</si>
  <si>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</si>
  <si>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013</t>
    </r>
  </si>
  <si>
    <r>
      <rPr>
        <sz val="10"/>
        <rFont val="Times New Roman"/>
      </rPr>
      <t>Economatos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</si>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</sst>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8" borderId="13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9"/>
  <sheetViews>
    <sheetView tabSelected="1" view="pageBreakPreview" topLeftCell="A43" zoomScale="89" zoomScaleNormal="100" zoomScaleSheetLayoutView="89" workbookViewId="0">
      <selection activeCell="A34" sqref="A34:K3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1"/>
      <c r="K1" s="1"/>
      <c r="L1" s="1"/>
    </row>
    <row r="2" spans="1:12" ht="17.100000000000001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1"/>
      <c r="K2" s="1"/>
      <c r="L2" s="1"/>
    </row>
    <row r="3" spans="1:12" ht="15" customHeight="1" x14ac:dyDescent="0.25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1" t="s">
        <v>4</v>
      </c>
      <c r="B5" s="52"/>
      <c r="C5" s="53" t="s">
        <v>5</v>
      </c>
      <c r="D5" s="54"/>
      <c r="E5" s="54"/>
      <c r="F5" s="54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7" t="s">
        <v>8</v>
      </c>
      <c r="B6" s="38"/>
      <c r="C6" s="39" t="s">
        <v>9</v>
      </c>
      <c r="D6" s="40"/>
      <c r="E6" s="40"/>
      <c r="F6" s="4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1" t="s">
        <v>12</v>
      </c>
      <c r="B7" s="42"/>
      <c r="C7" s="43" t="s">
        <v>9</v>
      </c>
      <c r="D7" s="44"/>
      <c r="E7" s="44"/>
      <c r="F7" s="44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5" t="s">
        <v>16</v>
      </c>
      <c r="B9" s="45" t="s">
        <v>17</v>
      </c>
      <c r="C9" s="45" t="s">
        <v>18</v>
      </c>
      <c r="D9" s="45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6"/>
      <c r="B10" s="46"/>
      <c r="C10" s="46"/>
      <c r="D10" s="46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1" t="s">
        <v>31</v>
      </c>
      <c r="K10" s="31" t="s">
        <v>32</v>
      </c>
      <c r="L10" s="1"/>
    </row>
    <row r="11" spans="1:12" ht="30" customHeight="1" x14ac:dyDescent="0.25">
      <c r="A11" s="46"/>
      <c r="B11" s="46"/>
      <c r="C11" s="46"/>
      <c r="D11" s="46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2"/>
      <c r="K11" s="32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575309423</v>
      </c>
      <c r="F12" s="12">
        <v>586900514</v>
      </c>
      <c r="G12" s="12">
        <v>398870913</v>
      </c>
      <c r="H12" s="12">
        <v>599472423</v>
      </c>
      <c r="I12" s="12">
        <v>622719977</v>
      </c>
      <c r="J12" s="12">
        <f>I12-H12</f>
        <v>23247554</v>
      </c>
      <c r="K12" s="13">
        <f>(J12/H12)</f>
        <v>3.8780022413141095E-2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60330</v>
      </c>
      <c r="H13" s="16">
        <v>10</v>
      </c>
      <c r="I13" s="16">
        <v>10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10</v>
      </c>
      <c r="F14" s="16">
        <v>10</v>
      </c>
      <c r="G14" s="16">
        <v>60330</v>
      </c>
      <c r="H14" s="16">
        <v>10</v>
      </c>
      <c r="I14" s="16">
        <v>10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60330</v>
      </c>
      <c r="H15" s="16">
        <v>10</v>
      </c>
      <c r="I15" s="16">
        <v>10</v>
      </c>
      <c r="J15" s="17"/>
      <c r="K15" s="18" t="s">
        <v>35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38449</v>
      </c>
      <c r="F16" s="16">
        <v>38449</v>
      </c>
      <c r="G16" s="16">
        <v>16526</v>
      </c>
      <c r="H16" s="16">
        <v>40064</v>
      </c>
      <c r="I16" s="16">
        <v>40064</v>
      </c>
      <c r="J16" s="17"/>
      <c r="K16" s="18" t="s">
        <v>35</v>
      </c>
      <c r="L16" s="1"/>
    </row>
    <row r="17" spans="1:12" ht="15" customHeight="1" x14ac:dyDescent="0.25">
      <c r="A17" s="14" t="s">
        <v>35</v>
      </c>
      <c r="B17" s="14" t="s">
        <v>14</v>
      </c>
      <c r="C17" s="14" t="s">
        <v>35</v>
      </c>
      <c r="D17" s="15" t="s">
        <v>45</v>
      </c>
      <c r="E17" s="16">
        <v>38449</v>
      </c>
      <c r="F17" s="16">
        <v>38449</v>
      </c>
      <c r="G17" s="16">
        <v>16526</v>
      </c>
      <c r="H17" s="16">
        <v>40064</v>
      </c>
      <c r="I17" s="16">
        <v>40064</v>
      </c>
      <c r="J17" s="17"/>
      <c r="K17" s="18" t="s">
        <v>35</v>
      </c>
      <c r="L17" s="1"/>
    </row>
    <row r="18" spans="1:12" ht="15" customHeight="1" x14ac:dyDescent="0.25">
      <c r="A18" s="14" t="s">
        <v>46</v>
      </c>
      <c r="B18" s="14" t="s">
        <v>35</v>
      </c>
      <c r="C18" s="14" t="s">
        <v>35</v>
      </c>
      <c r="D18" s="15" t="s">
        <v>47</v>
      </c>
      <c r="E18" s="16">
        <v>5315973</v>
      </c>
      <c r="F18" s="16">
        <v>5315973</v>
      </c>
      <c r="G18" s="16">
        <v>3989713</v>
      </c>
      <c r="H18" s="16">
        <v>5539243</v>
      </c>
      <c r="I18" s="16">
        <v>5539243</v>
      </c>
      <c r="J18" s="17"/>
      <c r="K18" s="18" t="s">
        <v>35</v>
      </c>
      <c r="L18" s="1"/>
    </row>
    <row r="19" spans="1:12" ht="15" customHeight="1" x14ac:dyDescent="0.25">
      <c r="A19" s="14" t="s">
        <v>35</v>
      </c>
      <c r="B19" s="14" t="s">
        <v>39</v>
      </c>
      <c r="C19" s="14" t="s">
        <v>35</v>
      </c>
      <c r="D19" s="15" t="s">
        <v>48</v>
      </c>
      <c r="E19" s="16">
        <v>5315973</v>
      </c>
      <c r="F19" s="16">
        <v>5315973</v>
      </c>
      <c r="G19" s="16">
        <v>3989713</v>
      </c>
      <c r="H19" s="16">
        <v>5539243</v>
      </c>
      <c r="I19" s="16">
        <v>5539243</v>
      </c>
      <c r="J19" s="17"/>
      <c r="K19" s="18" t="s">
        <v>35</v>
      </c>
      <c r="L19" s="1"/>
    </row>
    <row r="20" spans="1:12" ht="15" customHeight="1" x14ac:dyDescent="0.25">
      <c r="A20" s="14" t="s">
        <v>49</v>
      </c>
      <c r="B20" s="14" t="s">
        <v>35</v>
      </c>
      <c r="C20" s="14" t="s">
        <v>35</v>
      </c>
      <c r="D20" s="15" t="s">
        <v>50</v>
      </c>
      <c r="E20" s="16">
        <v>254204</v>
      </c>
      <c r="F20" s="16">
        <v>940455</v>
      </c>
      <c r="G20" s="16">
        <v>2731635</v>
      </c>
      <c r="H20" s="16">
        <v>264880</v>
      </c>
      <c r="I20" s="16">
        <v>264880</v>
      </c>
      <c r="J20" s="17"/>
      <c r="K20" s="18" t="s">
        <v>35</v>
      </c>
      <c r="L20" s="1"/>
    </row>
    <row r="21" spans="1:12" ht="15" customHeight="1" x14ac:dyDescent="0.25">
      <c r="A21" s="14" t="s">
        <v>35</v>
      </c>
      <c r="B21" s="14" t="s">
        <v>14</v>
      </c>
      <c r="C21" s="14" t="s">
        <v>35</v>
      </c>
      <c r="D21" s="15" t="s">
        <v>51</v>
      </c>
      <c r="E21" s="16">
        <v>10</v>
      </c>
      <c r="F21" s="16">
        <v>10</v>
      </c>
      <c r="G21" s="16">
        <v>1396132</v>
      </c>
      <c r="H21" s="16">
        <v>10</v>
      </c>
      <c r="I21" s="16">
        <v>10</v>
      </c>
      <c r="J21" s="17"/>
      <c r="K21" s="18" t="s">
        <v>35</v>
      </c>
      <c r="L21" s="1"/>
    </row>
    <row r="22" spans="1:12" ht="15" customHeight="1" x14ac:dyDescent="0.25">
      <c r="A22" s="14" t="s">
        <v>35</v>
      </c>
      <c r="B22" s="14" t="s">
        <v>39</v>
      </c>
      <c r="C22" s="14" t="s">
        <v>35</v>
      </c>
      <c r="D22" s="15" t="s">
        <v>52</v>
      </c>
      <c r="E22" s="16">
        <v>10</v>
      </c>
      <c r="F22" s="16">
        <v>10</v>
      </c>
      <c r="G22" s="16">
        <v>43636</v>
      </c>
      <c r="H22" s="16">
        <v>10</v>
      </c>
      <c r="I22" s="16">
        <v>10</v>
      </c>
      <c r="J22" s="17"/>
      <c r="K22" s="18" t="s">
        <v>35</v>
      </c>
      <c r="L22" s="1"/>
    </row>
    <row r="23" spans="1:12" ht="15" customHeight="1" x14ac:dyDescent="0.25">
      <c r="A23" s="14" t="s">
        <v>35</v>
      </c>
      <c r="B23" s="14" t="s">
        <v>53</v>
      </c>
      <c r="C23" s="14" t="s">
        <v>35</v>
      </c>
      <c r="D23" s="15" t="s">
        <v>54</v>
      </c>
      <c r="E23" s="16">
        <v>254184</v>
      </c>
      <c r="F23" s="16">
        <v>940435</v>
      </c>
      <c r="G23" s="16">
        <v>1291867</v>
      </c>
      <c r="H23" s="16">
        <v>264860</v>
      </c>
      <c r="I23" s="16">
        <v>264860</v>
      </c>
      <c r="J23" s="17"/>
      <c r="K23" s="18" t="s">
        <v>35</v>
      </c>
      <c r="L23" s="1"/>
    </row>
    <row r="24" spans="1:12" ht="15" customHeight="1" x14ac:dyDescent="0.25">
      <c r="A24" s="14" t="s">
        <v>55</v>
      </c>
      <c r="B24" s="14" t="s">
        <v>35</v>
      </c>
      <c r="C24" s="14" t="s">
        <v>35</v>
      </c>
      <c r="D24" s="15" t="s">
        <v>56</v>
      </c>
      <c r="E24" s="16">
        <v>565409967</v>
      </c>
      <c r="F24" s="16">
        <v>571156127</v>
      </c>
      <c r="G24" s="16">
        <v>377925478</v>
      </c>
      <c r="H24" s="16">
        <v>589157192</v>
      </c>
      <c r="I24" s="16">
        <v>616875760</v>
      </c>
      <c r="J24" s="16">
        <f>I24-H24</f>
        <v>27718568</v>
      </c>
      <c r="K24" s="18">
        <f>(J24/H24)</f>
        <v>4.7047830997198455E-2</v>
      </c>
      <c r="L24" s="1"/>
    </row>
    <row r="25" spans="1:12" ht="15" customHeight="1" x14ac:dyDescent="0.25">
      <c r="A25" s="14" t="s">
        <v>35</v>
      </c>
      <c r="B25" s="14" t="s">
        <v>14</v>
      </c>
      <c r="C25" s="14" t="s">
        <v>35</v>
      </c>
      <c r="D25" s="15" t="s">
        <v>57</v>
      </c>
      <c r="E25" s="16">
        <v>565409967</v>
      </c>
      <c r="F25" s="16">
        <v>571156127</v>
      </c>
      <c r="G25" s="16">
        <v>377925478</v>
      </c>
      <c r="H25" s="16">
        <v>589157192</v>
      </c>
      <c r="I25" s="16">
        <v>616875760</v>
      </c>
      <c r="J25" s="16">
        <f>I25-H25</f>
        <v>27718568</v>
      </c>
      <c r="K25" s="18">
        <f>(J25/H25)</f>
        <v>4.7047830997198455E-2</v>
      </c>
      <c r="L25" s="1"/>
    </row>
    <row r="26" spans="1:12" ht="15" customHeight="1" x14ac:dyDescent="0.25">
      <c r="A26" s="14" t="s">
        <v>58</v>
      </c>
      <c r="B26" s="14" t="s">
        <v>35</v>
      </c>
      <c r="C26" s="14" t="s">
        <v>35</v>
      </c>
      <c r="D26" s="15" t="s">
        <v>59</v>
      </c>
      <c r="E26" s="16">
        <v>10</v>
      </c>
      <c r="F26" s="16">
        <v>10</v>
      </c>
      <c r="G26" s="16">
        <v>9856431</v>
      </c>
      <c r="H26" s="16">
        <v>10</v>
      </c>
      <c r="I26" s="16">
        <v>10</v>
      </c>
      <c r="J26" s="17"/>
      <c r="K26" s="18" t="s">
        <v>35</v>
      </c>
      <c r="L26" s="1"/>
    </row>
    <row r="27" spans="1:12" ht="15" customHeight="1" x14ac:dyDescent="0.25">
      <c r="A27" s="14" t="s">
        <v>35</v>
      </c>
      <c r="B27" s="14" t="s">
        <v>7</v>
      </c>
      <c r="C27" s="14" t="s">
        <v>35</v>
      </c>
      <c r="D27" s="15" t="s">
        <v>60</v>
      </c>
      <c r="E27" s="16">
        <v>10</v>
      </c>
      <c r="F27" s="16">
        <v>10</v>
      </c>
      <c r="G27" s="16">
        <v>9856431</v>
      </c>
      <c r="H27" s="16">
        <v>10</v>
      </c>
      <c r="I27" s="16">
        <v>10</v>
      </c>
      <c r="J27" s="17"/>
      <c r="K27" s="18" t="s">
        <v>35</v>
      </c>
      <c r="L27" s="1"/>
    </row>
    <row r="28" spans="1:12" ht="15" customHeight="1" x14ac:dyDescent="0.25">
      <c r="A28" s="14" t="s">
        <v>61</v>
      </c>
      <c r="B28" s="14" t="s">
        <v>35</v>
      </c>
      <c r="C28" s="14" t="s">
        <v>35</v>
      </c>
      <c r="D28" s="15" t="s">
        <v>62</v>
      </c>
      <c r="E28" s="16">
        <v>4290800</v>
      </c>
      <c r="F28" s="16">
        <v>4290800</v>
      </c>
      <c r="G28" s="16">
        <v>4290800</v>
      </c>
      <c r="H28" s="16">
        <v>4471014</v>
      </c>
      <c r="I28" s="16">
        <v>0</v>
      </c>
      <c r="J28" s="16">
        <f>I28-H28</f>
        <v>-4471014</v>
      </c>
      <c r="K28" s="18">
        <f>(J28/H28)</f>
        <v>-1</v>
      </c>
      <c r="L28" s="1"/>
    </row>
    <row r="29" spans="1:12" ht="15" customHeight="1" x14ac:dyDescent="0.25">
      <c r="A29" s="14" t="s">
        <v>35</v>
      </c>
      <c r="B29" s="14" t="s">
        <v>39</v>
      </c>
      <c r="C29" s="14" t="s">
        <v>35</v>
      </c>
      <c r="D29" s="15" t="s">
        <v>40</v>
      </c>
      <c r="E29" s="16">
        <v>4290800</v>
      </c>
      <c r="F29" s="16">
        <v>4290800</v>
      </c>
      <c r="G29" s="16">
        <v>4290800</v>
      </c>
      <c r="H29" s="16">
        <v>4471014</v>
      </c>
      <c r="I29" s="16">
        <v>0</v>
      </c>
      <c r="J29" s="16">
        <f>I29-H29</f>
        <v>-4471014</v>
      </c>
      <c r="K29" s="18">
        <f>(J29/H29)</f>
        <v>-1</v>
      </c>
      <c r="L29" s="1"/>
    </row>
    <row r="30" spans="1:12" ht="27" customHeight="1" x14ac:dyDescent="0.25">
      <c r="A30" s="14" t="s">
        <v>35</v>
      </c>
      <c r="B30" s="14" t="s">
        <v>35</v>
      </c>
      <c r="C30" s="14" t="s">
        <v>63</v>
      </c>
      <c r="D30" s="15" t="s">
        <v>64</v>
      </c>
      <c r="E30" s="16">
        <v>4290800</v>
      </c>
      <c r="F30" s="16">
        <v>4290800</v>
      </c>
      <c r="G30" s="16">
        <v>4290800</v>
      </c>
      <c r="H30" s="16">
        <v>4471014</v>
      </c>
      <c r="I30" s="16">
        <v>0</v>
      </c>
      <c r="J30" s="16">
        <f>I30-H30</f>
        <v>-4471014</v>
      </c>
      <c r="K30" s="18">
        <f>(J30/H30)</f>
        <v>-1</v>
      </c>
      <c r="L30" s="1"/>
    </row>
    <row r="31" spans="1:12" ht="15" customHeight="1" x14ac:dyDescent="0.25">
      <c r="A31" s="14" t="s">
        <v>65</v>
      </c>
      <c r="B31" s="14" t="s">
        <v>35</v>
      </c>
      <c r="C31" s="14" t="s">
        <v>35</v>
      </c>
      <c r="D31" s="15" t="s">
        <v>66</v>
      </c>
      <c r="E31" s="16">
        <v>10</v>
      </c>
      <c r="F31" s="16">
        <v>5158690</v>
      </c>
      <c r="G31" s="16">
        <v>0</v>
      </c>
      <c r="H31" s="16">
        <v>10</v>
      </c>
      <c r="I31" s="16">
        <v>10</v>
      </c>
      <c r="J31" s="17"/>
      <c r="K31" s="18" t="s">
        <v>35</v>
      </c>
      <c r="L31" s="1"/>
    </row>
    <row r="32" spans="1:12" ht="15" customHeight="1" x14ac:dyDescent="0.25">
      <c r="A32" s="10" t="s">
        <v>35</v>
      </c>
      <c r="B32" s="10" t="s">
        <v>35</v>
      </c>
      <c r="C32" s="10" t="s">
        <v>35</v>
      </c>
      <c r="D32" s="11" t="s">
        <v>67</v>
      </c>
      <c r="E32" s="12">
        <v>575309423</v>
      </c>
      <c r="F32" s="12">
        <v>586900514</v>
      </c>
      <c r="G32" s="12">
        <v>403806102</v>
      </c>
      <c r="H32" s="12">
        <v>599472423</v>
      </c>
      <c r="I32" s="12">
        <v>622719977</v>
      </c>
      <c r="J32" s="12">
        <f>I32-H32</f>
        <v>23247554</v>
      </c>
      <c r="K32" s="13">
        <f>(J32/H32)</f>
        <v>3.8780022413141095E-2</v>
      </c>
      <c r="L32" s="1"/>
    </row>
    <row r="33" spans="1:12" ht="15" customHeight="1" x14ac:dyDescent="0.25">
      <c r="A33" s="14" t="s">
        <v>68</v>
      </c>
      <c r="B33" s="14" t="s">
        <v>35</v>
      </c>
      <c r="C33" s="14" t="s">
        <v>35</v>
      </c>
      <c r="D33" s="15" t="s">
        <v>69</v>
      </c>
      <c r="E33" s="16">
        <v>452368150</v>
      </c>
      <c r="F33" s="16">
        <v>445988700</v>
      </c>
      <c r="G33" s="16">
        <v>300233760</v>
      </c>
      <c r="H33" s="16">
        <v>471367614</v>
      </c>
      <c r="I33" s="16">
        <v>487660647</v>
      </c>
      <c r="J33" s="16">
        <f>I33-H33</f>
        <v>16293033</v>
      </c>
      <c r="K33" s="18">
        <f>(J33/H33)</f>
        <v>3.4565448529096446E-2</v>
      </c>
      <c r="L33" s="1"/>
    </row>
    <row r="34" spans="1:12" ht="15" customHeight="1" x14ac:dyDescent="0.25">
      <c r="A34" s="27" t="s">
        <v>70</v>
      </c>
      <c r="B34" s="27" t="s">
        <v>35</v>
      </c>
      <c r="C34" s="27" t="s">
        <v>35</v>
      </c>
      <c r="D34" s="28" t="s">
        <v>71</v>
      </c>
      <c r="E34" s="29">
        <v>106090195</v>
      </c>
      <c r="F34" s="29">
        <v>106090195</v>
      </c>
      <c r="G34" s="29">
        <v>73015094</v>
      </c>
      <c r="H34" s="29">
        <v>110545986</v>
      </c>
      <c r="I34" s="29">
        <v>117890943</v>
      </c>
      <c r="J34" s="29">
        <f>I34-H34</f>
        <v>7344957</v>
      </c>
      <c r="K34" s="30">
        <f>(J34/H34)</f>
        <v>6.644254817176265E-2</v>
      </c>
      <c r="L34" s="1"/>
    </row>
    <row r="35" spans="1:12" ht="15" customHeight="1" x14ac:dyDescent="0.25">
      <c r="A35" s="22" t="s">
        <v>72</v>
      </c>
      <c r="B35" s="22" t="s">
        <v>35</v>
      </c>
      <c r="C35" s="22" t="s">
        <v>35</v>
      </c>
      <c r="D35" s="23" t="s">
        <v>73</v>
      </c>
      <c r="E35" s="24">
        <v>456261</v>
      </c>
      <c r="F35" s="24">
        <v>1734996</v>
      </c>
      <c r="G35" s="24">
        <v>5653658</v>
      </c>
      <c r="H35" s="24">
        <v>475424</v>
      </c>
      <c r="I35" s="24">
        <v>475424</v>
      </c>
      <c r="J35" s="25"/>
      <c r="K35" s="26" t="s">
        <v>35</v>
      </c>
      <c r="L35" s="1"/>
    </row>
    <row r="36" spans="1:12" ht="15" customHeight="1" x14ac:dyDescent="0.25">
      <c r="A36" s="14" t="s">
        <v>35</v>
      </c>
      <c r="B36" s="14" t="s">
        <v>14</v>
      </c>
      <c r="C36" s="14" t="s">
        <v>35</v>
      </c>
      <c r="D36" s="15" t="s">
        <v>74</v>
      </c>
      <c r="E36" s="16">
        <v>456251</v>
      </c>
      <c r="F36" s="16">
        <v>456251</v>
      </c>
      <c r="G36" s="16">
        <v>312560</v>
      </c>
      <c r="H36" s="16">
        <v>475414</v>
      </c>
      <c r="I36" s="16">
        <v>475414</v>
      </c>
      <c r="J36" s="17"/>
      <c r="K36" s="18" t="s">
        <v>35</v>
      </c>
      <c r="L36" s="1"/>
    </row>
    <row r="37" spans="1:12" ht="15" customHeight="1" x14ac:dyDescent="0.25">
      <c r="A37" s="14" t="s">
        <v>35</v>
      </c>
      <c r="B37" s="14" t="s">
        <v>75</v>
      </c>
      <c r="C37" s="14" t="s">
        <v>35</v>
      </c>
      <c r="D37" s="15" t="s">
        <v>76</v>
      </c>
      <c r="E37" s="16">
        <v>10</v>
      </c>
      <c r="F37" s="16">
        <v>1278745</v>
      </c>
      <c r="G37" s="16">
        <v>5341098</v>
      </c>
      <c r="H37" s="16">
        <v>10</v>
      </c>
      <c r="I37" s="16">
        <v>10</v>
      </c>
      <c r="J37" s="17"/>
      <c r="K37" s="18" t="s">
        <v>35</v>
      </c>
      <c r="L37" s="1"/>
    </row>
    <row r="38" spans="1:12" ht="15" customHeight="1" x14ac:dyDescent="0.25">
      <c r="A38" s="14" t="s">
        <v>77</v>
      </c>
      <c r="B38" s="14" t="s">
        <v>35</v>
      </c>
      <c r="C38" s="14" t="s">
        <v>35</v>
      </c>
      <c r="D38" s="15" t="s">
        <v>38</v>
      </c>
      <c r="E38" s="16">
        <v>5315972</v>
      </c>
      <c r="F38" s="16">
        <v>5315972</v>
      </c>
      <c r="G38" s="16">
        <v>3537885</v>
      </c>
      <c r="H38" s="16">
        <v>5539243</v>
      </c>
      <c r="I38" s="16">
        <v>5539243</v>
      </c>
      <c r="J38" s="17"/>
      <c r="K38" s="18" t="s">
        <v>35</v>
      </c>
      <c r="L38" s="1"/>
    </row>
    <row r="39" spans="1:12" ht="15" customHeight="1" x14ac:dyDescent="0.25">
      <c r="A39" s="14" t="s">
        <v>35</v>
      </c>
      <c r="B39" s="14" t="s">
        <v>75</v>
      </c>
      <c r="C39" s="14" t="s">
        <v>35</v>
      </c>
      <c r="D39" s="15" t="s">
        <v>78</v>
      </c>
      <c r="E39" s="16">
        <v>5315972</v>
      </c>
      <c r="F39" s="16">
        <v>5315972</v>
      </c>
      <c r="G39" s="16">
        <v>3537885</v>
      </c>
      <c r="H39" s="16">
        <v>5539243</v>
      </c>
      <c r="I39" s="16">
        <v>0</v>
      </c>
      <c r="J39" s="16">
        <f>I39-H39</f>
        <v>-5539243</v>
      </c>
      <c r="K39" s="18">
        <f>(J39/H39)</f>
        <v>-1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79</v>
      </c>
      <c r="D40" s="15" t="s">
        <v>80</v>
      </c>
      <c r="E40" s="16">
        <v>5315972</v>
      </c>
      <c r="F40" s="16">
        <v>5315972</v>
      </c>
      <c r="G40" s="16">
        <v>3537885</v>
      </c>
      <c r="H40" s="16">
        <v>5539243</v>
      </c>
      <c r="I40" s="16">
        <v>0</v>
      </c>
      <c r="J40" s="16">
        <f>I40-H40</f>
        <v>-5539243</v>
      </c>
      <c r="K40" s="18">
        <f>(J40/H40)</f>
        <v>-1</v>
      </c>
      <c r="L40" s="1"/>
    </row>
    <row r="41" spans="1:12" ht="15" customHeight="1" x14ac:dyDescent="0.25">
      <c r="A41" s="14" t="s">
        <v>35</v>
      </c>
      <c r="B41" s="14" t="s">
        <v>55</v>
      </c>
      <c r="C41" s="14" t="s">
        <v>35</v>
      </c>
      <c r="D41" s="15" t="s">
        <v>81</v>
      </c>
      <c r="E41" s="16">
        <v>0</v>
      </c>
      <c r="F41" s="16">
        <v>0</v>
      </c>
      <c r="G41" s="16">
        <v>0</v>
      </c>
      <c r="H41" s="16">
        <v>0</v>
      </c>
      <c r="I41" s="16">
        <v>5539243</v>
      </c>
      <c r="J41" s="16">
        <f>I41-H41</f>
        <v>5539243</v>
      </c>
      <c r="K41" s="18" t="s">
        <v>35</v>
      </c>
      <c r="L41" s="1"/>
    </row>
    <row r="42" spans="1:12" ht="15" customHeight="1" x14ac:dyDescent="0.25">
      <c r="A42" s="14" t="s">
        <v>35</v>
      </c>
      <c r="B42" s="14" t="s">
        <v>35</v>
      </c>
      <c r="C42" s="14" t="s">
        <v>79</v>
      </c>
      <c r="D42" s="15" t="s">
        <v>80</v>
      </c>
      <c r="E42" s="16">
        <v>0</v>
      </c>
      <c r="F42" s="16">
        <v>0</v>
      </c>
      <c r="G42" s="16">
        <v>0</v>
      </c>
      <c r="H42" s="16">
        <v>0</v>
      </c>
      <c r="I42" s="16">
        <v>5539243</v>
      </c>
      <c r="J42" s="16">
        <f>I42-H42</f>
        <v>5539243</v>
      </c>
      <c r="K42" s="18" t="s">
        <v>35</v>
      </c>
      <c r="L42" s="1"/>
    </row>
    <row r="43" spans="1:12" ht="15" customHeight="1" x14ac:dyDescent="0.25">
      <c r="A43" s="14" t="s">
        <v>82</v>
      </c>
      <c r="B43" s="14" t="s">
        <v>35</v>
      </c>
      <c r="C43" s="14" t="s">
        <v>35</v>
      </c>
      <c r="D43" s="15" t="s">
        <v>83</v>
      </c>
      <c r="E43" s="16">
        <v>10</v>
      </c>
      <c r="F43" s="16">
        <v>10</v>
      </c>
      <c r="G43" s="16">
        <v>1849865</v>
      </c>
      <c r="H43" s="16">
        <v>10</v>
      </c>
      <c r="I43" s="16">
        <v>10</v>
      </c>
      <c r="J43" s="17"/>
      <c r="K43" s="18" t="s">
        <v>35</v>
      </c>
      <c r="L43" s="1"/>
    </row>
    <row r="44" spans="1:12" ht="15" customHeight="1" x14ac:dyDescent="0.25">
      <c r="A44" s="14" t="s">
        <v>35</v>
      </c>
      <c r="B44" s="14" t="s">
        <v>53</v>
      </c>
      <c r="C44" s="14" t="s">
        <v>35</v>
      </c>
      <c r="D44" s="15" t="s">
        <v>84</v>
      </c>
      <c r="E44" s="16">
        <v>10</v>
      </c>
      <c r="F44" s="16">
        <v>10</v>
      </c>
      <c r="G44" s="16">
        <v>1849865</v>
      </c>
      <c r="H44" s="16">
        <v>10</v>
      </c>
      <c r="I44" s="16">
        <v>10</v>
      </c>
      <c r="J44" s="17"/>
      <c r="K44" s="18" t="s">
        <v>35</v>
      </c>
      <c r="L44" s="1"/>
    </row>
    <row r="45" spans="1:12" ht="15" customHeight="1" x14ac:dyDescent="0.25">
      <c r="A45" s="14" t="s">
        <v>85</v>
      </c>
      <c r="B45" s="14" t="s">
        <v>35</v>
      </c>
      <c r="C45" s="14" t="s">
        <v>35</v>
      </c>
      <c r="D45" s="15" t="s">
        <v>86</v>
      </c>
      <c r="E45" s="16">
        <v>9765063</v>
      </c>
      <c r="F45" s="16">
        <v>9765063</v>
      </c>
      <c r="G45" s="16">
        <v>2204635</v>
      </c>
      <c r="H45" s="16">
        <v>10175196</v>
      </c>
      <c r="I45" s="16">
        <v>9492419</v>
      </c>
      <c r="J45" s="16">
        <f>I45-H45</f>
        <v>-682777</v>
      </c>
      <c r="K45" s="18">
        <f>(J45/H45)</f>
        <v>-6.7102098082434974E-2</v>
      </c>
      <c r="L45" s="1"/>
    </row>
    <row r="46" spans="1:12" ht="15" customHeight="1" x14ac:dyDescent="0.25">
      <c r="A46" s="14" t="s">
        <v>35</v>
      </c>
      <c r="B46" s="14" t="s">
        <v>75</v>
      </c>
      <c r="C46" s="14" t="s">
        <v>35</v>
      </c>
      <c r="D46" s="15" t="s">
        <v>87</v>
      </c>
      <c r="E46" s="16">
        <v>2365911</v>
      </c>
      <c r="F46" s="16">
        <v>2365911</v>
      </c>
      <c r="G46" s="16">
        <v>640500</v>
      </c>
      <c r="H46" s="16">
        <v>2465279</v>
      </c>
      <c r="I46" s="16">
        <v>2270398</v>
      </c>
      <c r="J46" s="16">
        <f>I46-H46</f>
        <v>-194881</v>
      </c>
      <c r="K46" s="18">
        <f>(J46/H46)</f>
        <v>-7.9050281935634875E-2</v>
      </c>
      <c r="L46" s="1"/>
    </row>
    <row r="47" spans="1:12" ht="15" customHeight="1" x14ac:dyDescent="0.25">
      <c r="A47" s="14" t="s">
        <v>35</v>
      </c>
      <c r="B47" s="14" t="s">
        <v>11</v>
      </c>
      <c r="C47" s="14" t="s">
        <v>35</v>
      </c>
      <c r="D47" s="15" t="s">
        <v>88</v>
      </c>
      <c r="E47" s="16">
        <v>1484959</v>
      </c>
      <c r="F47" s="16">
        <v>1484959</v>
      </c>
      <c r="G47" s="16">
        <v>477041</v>
      </c>
      <c r="H47" s="16">
        <v>1547327</v>
      </c>
      <c r="I47" s="16">
        <v>1547327</v>
      </c>
      <c r="J47" s="17"/>
      <c r="K47" s="18" t="s">
        <v>35</v>
      </c>
      <c r="L47" s="1"/>
    </row>
    <row r="48" spans="1:12" ht="15" customHeight="1" x14ac:dyDescent="0.25">
      <c r="A48" s="14" t="s">
        <v>35</v>
      </c>
      <c r="B48" s="14" t="s">
        <v>37</v>
      </c>
      <c r="C48" s="14" t="s">
        <v>35</v>
      </c>
      <c r="D48" s="15" t="s">
        <v>89</v>
      </c>
      <c r="E48" s="16">
        <v>4760106</v>
      </c>
      <c r="F48" s="16">
        <v>4760106</v>
      </c>
      <c r="G48" s="16">
        <v>846162</v>
      </c>
      <c r="H48" s="16">
        <v>4960031</v>
      </c>
      <c r="I48" s="16">
        <v>3430450</v>
      </c>
      <c r="J48" s="16">
        <f>I48-H48</f>
        <v>-1529581</v>
      </c>
      <c r="K48" s="18">
        <f>(J48/H48)</f>
        <v>-0.30838133874566509</v>
      </c>
      <c r="L48" s="1"/>
    </row>
    <row r="49" spans="1:12" ht="15" customHeight="1" x14ac:dyDescent="0.25">
      <c r="A49" s="14" t="s">
        <v>35</v>
      </c>
      <c r="B49" s="14" t="s">
        <v>46</v>
      </c>
      <c r="C49" s="14" t="s">
        <v>35</v>
      </c>
      <c r="D49" s="15" t="s">
        <v>90</v>
      </c>
      <c r="E49" s="16">
        <v>1154087</v>
      </c>
      <c r="F49" s="16">
        <v>1154087</v>
      </c>
      <c r="G49" s="16">
        <v>240932</v>
      </c>
      <c r="H49" s="16">
        <v>1202559</v>
      </c>
      <c r="I49" s="16">
        <v>2244244</v>
      </c>
      <c r="J49" s="16">
        <f>I49-H49</f>
        <v>1041685</v>
      </c>
      <c r="K49" s="18">
        <f>(J49/H49)</f>
        <v>0.86622361148184834</v>
      </c>
      <c r="L49" s="1"/>
    </row>
    <row r="50" spans="1:12" ht="15" customHeight="1" x14ac:dyDescent="0.25">
      <c r="A50" s="14" t="s">
        <v>91</v>
      </c>
      <c r="B50" s="14" t="s">
        <v>35</v>
      </c>
      <c r="C50" s="14" t="s">
        <v>35</v>
      </c>
      <c r="D50" s="15" t="s">
        <v>92</v>
      </c>
      <c r="E50" s="16">
        <v>1313762</v>
      </c>
      <c r="F50" s="16">
        <v>1313762</v>
      </c>
      <c r="G50" s="16">
        <v>702686</v>
      </c>
      <c r="H50" s="16">
        <v>1368940</v>
      </c>
      <c r="I50" s="16">
        <v>1661281</v>
      </c>
      <c r="J50" s="16">
        <f>I50-H50</f>
        <v>292341</v>
      </c>
      <c r="K50" s="18">
        <f>(J50/H50)</f>
        <v>0.21355282189139041</v>
      </c>
      <c r="L50" s="1"/>
    </row>
    <row r="51" spans="1:12" ht="15" customHeight="1" x14ac:dyDescent="0.25">
      <c r="A51" s="14" t="s">
        <v>35</v>
      </c>
      <c r="B51" s="14" t="s">
        <v>39</v>
      </c>
      <c r="C51" s="14" t="s">
        <v>35</v>
      </c>
      <c r="D51" s="15" t="s">
        <v>93</v>
      </c>
      <c r="E51" s="16">
        <v>1313762</v>
      </c>
      <c r="F51" s="16">
        <v>1313762</v>
      </c>
      <c r="G51" s="16">
        <v>702686</v>
      </c>
      <c r="H51" s="16">
        <v>1368940</v>
      </c>
      <c r="I51" s="16">
        <v>1661281</v>
      </c>
      <c r="J51" s="16">
        <f>I51-H51</f>
        <v>292341</v>
      </c>
      <c r="K51" s="18">
        <f>(J51/H51)</f>
        <v>0.21355282189139041</v>
      </c>
      <c r="L51" s="1"/>
    </row>
    <row r="52" spans="1:12" ht="15" customHeight="1" x14ac:dyDescent="0.25">
      <c r="A52" s="14" t="s">
        <v>94</v>
      </c>
      <c r="B52" s="14" t="s">
        <v>35</v>
      </c>
      <c r="C52" s="14" t="s">
        <v>35</v>
      </c>
      <c r="D52" s="15" t="s">
        <v>95</v>
      </c>
      <c r="E52" s="16">
        <v>10</v>
      </c>
      <c r="F52" s="16">
        <v>16691816</v>
      </c>
      <c r="G52" s="16">
        <v>16608519</v>
      </c>
      <c r="H52" s="16">
        <v>10</v>
      </c>
      <c r="I52" s="16">
        <v>10</v>
      </c>
      <c r="J52" s="17"/>
      <c r="K52" s="18" t="s">
        <v>35</v>
      </c>
      <c r="L52" s="1"/>
    </row>
    <row r="53" spans="1:12" ht="15" customHeight="1" x14ac:dyDescent="0.25">
      <c r="A53" s="14" t="s">
        <v>35</v>
      </c>
      <c r="B53" s="14" t="s">
        <v>46</v>
      </c>
      <c r="C53" s="14" t="s">
        <v>35</v>
      </c>
      <c r="D53" s="15" t="s">
        <v>96</v>
      </c>
      <c r="E53" s="16">
        <v>10</v>
      </c>
      <c r="F53" s="16">
        <v>16691816</v>
      </c>
      <c r="G53" s="16">
        <v>16608519</v>
      </c>
      <c r="H53" s="16">
        <v>10</v>
      </c>
      <c r="I53" s="16">
        <v>10</v>
      </c>
      <c r="J53" s="17"/>
      <c r="K53" s="18" t="s">
        <v>35</v>
      </c>
      <c r="L53" s="1"/>
    </row>
    <row r="54" spans="1:12" ht="1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"/>
    </row>
    <row r="55" spans="1:12" ht="15" customHeigh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"/>
    </row>
    <row r="56" spans="1:12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" customHeight="1" x14ac:dyDescent="0.25">
      <c r="A57" s="33" t="s">
        <v>97</v>
      </c>
      <c r="B57" s="34"/>
      <c r="C57" s="34"/>
      <c r="D57" s="34"/>
      <c r="E57" s="20">
        <v>575309403</v>
      </c>
      <c r="F57" s="20">
        <v>570208688</v>
      </c>
      <c r="G57" s="20">
        <v>385347718</v>
      </c>
      <c r="H57" s="20">
        <v>599472403</v>
      </c>
      <c r="I57" s="20">
        <v>622719957</v>
      </c>
      <c r="J57" s="20">
        <v>23247554</v>
      </c>
      <c r="K57" s="21">
        <v>3.8780023706946193E-2</v>
      </c>
      <c r="L57" s="1"/>
    </row>
    <row r="58" spans="1:12" ht="15" customHeight="1" x14ac:dyDescent="0.25">
      <c r="A58" s="35" t="s">
        <v>98</v>
      </c>
      <c r="B58" s="36"/>
      <c r="C58" s="36"/>
      <c r="D58" s="36"/>
      <c r="E58" s="36"/>
      <c r="F58" s="36"/>
      <c r="G58" s="36"/>
      <c r="H58" s="36"/>
      <c r="I58" s="36"/>
      <c r="J58" s="1"/>
      <c r="K58" s="1"/>
      <c r="L58" s="1"/>
    </row>
    <row r="59" spans="1:12" ht="5.099999999999999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7:D57"/>
    <mergeCell ref="A58:I58"/>
    <mergeCell ref="A6:B6"/>
    <mergeCell ref="C6:F6"/>
    <mergeCell ref="A7:B7"/>
    <mergeCell ref="C7:F7"/>
    <mergeCell ref="A9:A11"/>
    <mergeCell ref="B9:B11"/>
    <mergeCell ref="C9:C11"/>
    <mergeCell ref="D9:D11"/>
  </mergeCells>
  <pageMargins left="0" right="0" top="0" bottom="0" header="0" footer="0"/>
  <pageSetup scale="91" orientation="landscape" r:id="rId1"/>
  <rowBreaks count="1" manualBreakCount="1">
    <brk id="34" max="10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2024-09-26T20:48:38Z</dcterms:created>
  <dcterms:modified xsi:type="dcterms:W3CDTF">2024-09-27T13:12:20Z</dcterms:modified>
</cp:coreProperties>
</file>