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028985CE-EC99-47DD-9FF4-F679766443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analitico'!$A$1:$K$50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1" l="1"/>
  <c r="K43" i="1" s="1"/>
  <c r="J42" i="1"/>
  <c r="K42" i="1" s="1"/>
  <c r="J41" i="1"/>
  <c r="K41" i="1" s="1"/>
  <c r="J40" i="1"/>
  <c r="J39" i="1"/>
  <c r="K39" i="1" s="1"/>
  <c r="J38" i="1"/>
  <c r="K38" i="1" s="1"/>
  <c r="J37" i="1"/>
  <c r="K37" i="1" s="1"/>
  <c r="J35" i="1"/>
  <c r="K35" i="1" s="1"/>
  <c r="J34" i="1"/>
  <c r="K34" i="1" s="1"/>
  <c r="J32" i="1"/>
  <c r="J31" i="1"/>
  <c r="K31" i="1" s="1"/>
  <c r="J30" i="1"/>
  <c r="K30" i="1" s="1"/>
  <c r="J29" i="1"/>
  <c r="K29" i="1" s="1"/>
  <c r="J19" i="1"/>
  <c r="K19" i="1" s="1"/>
  <c r="J18" i="1"/>
  <c r="K18" i="1" s="1"/>
  <c r="J12" i="1"/>
  <c r="K12" i="1" s="1"/>
</calcChain>
</file>

<file path=xl/sharedStrings.xml><?xml version="1.0" encoding="utf-8"?>
<sst xmlns="http://schemas.openxmlformats.org/spreadsheetml/2006/main" count="195" uniqueCount="91">
  <si>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</si>
  <si>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</si>
  <si>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</si>
  <si>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</si>
  <si>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</si>
  <si>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JUSTICIA Y DERECHOS HUMANOS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</si>
  <si>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</si>
  <si>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10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</si>
  <si>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</si>
  <si>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DE REGISTRO CIVIL E IDENTIFICACIÓN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</si>
  <si>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</si>
  <si>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</si>
  <si>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</si>
  <si>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</si>
  <si>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</si>
  <si>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</si>
  <si>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</si>
  <si>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</si>
  <si>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</si>
  <si>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</si>
  <si>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</si>
  <si>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</si>
  <si>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</si>
  <si>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</si>
  <si>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</si>
  <si>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</si>
  <si>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</si>
  <si>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</si>
  <si>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</si>
  <si>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</si>
  <si>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</si>
  <si>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</si>
  <si>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</si>
  <si>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</si>
  <si>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</si>
  <si>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</si>
  <si>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</si>
  <si>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</si>
  <si>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</si>
  <si>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</si>
  <si>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</si>
  <si>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</si>
  <si>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</si>
  <si>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</si>
  <si>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</si>
  <si>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Arriendo de Activos No Financieros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</si>
  <si>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</si>
  <si>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</si>
  <si>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</si>
  <si>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</si>
  <si>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</si>
  <si>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</si>
  <si>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</si>
  <si>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</si>
  <si>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</si>
  <si>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</si>
  <si>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</si>
  <si>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</si>
  <si>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</si>
  <si>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</si>
  <si>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</si>
  <si>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</si>
  <si>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</si>
  <si>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</si>
  <si>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</si>
  <si>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</si>
  <si>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</si>
  <si>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</si>
  <si>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</si>
  <si>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</si>
  <si>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</si>
  <si>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Impuestos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</si>
  <si>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</si>
  <si>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</si>
  <si>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</si>
  <si>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</si>
  <si>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</si>
  <si>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</si>
  <si>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</si>
  <si>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</si>
  <si>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</si>
  <si>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</si>
  <si>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</si>
  <si>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</si>
  <si>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</si>
  <si>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</si>
  <si>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</si>
  <si>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</si>
  <si>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03</t>
  </si>
  <si>
    <t>Prestaciones Sociales del Empleador</t>
  </si>
  <si>
    <t>Libre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</si>
</sst>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49" fontId="3" fillId="34" borderId="12" xfId="0" applyNumberFormat="1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7" fillId="35" borderId="1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51"/>
  <sheetViews>
    <sheetView tabSelected="1" topLeftCell="A11" workbookViewId="0">
      <selection activeCell="E25" sqref="E25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5" customWidth="1"/>
    <col min="6" max="6" width="15.140625" customWidth="1"/>
    <col min="7" max="7" width="15.42578125" customWidth="1"/>
    <col min="8" max="8" width="16" customWidth="1"/>
    <col min="9" max="9" width="14.85546875" customWidth="1"/>
    <col min="10" max="10" width="14.140625" customWidth="1"/>
    <col min="11" max="11" width="13.28515625" customWidth="1"/>
    <col min="12" max="12" width="5.42578125" customWidth="1"/>
  </cols>
  <sheetData>
    <row r="1" spans="1:12" ht="17.100000000000001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1"/>
      <c r="K1" s="1"/>
      <c r="L1" s="1"/>
    </row>
    <row r="2" spans="1:12" ht="17.100000000000001" customHeight="1" x14ac:dyDescent="0.25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1"/>
      <c r="K2" s="1"/>
      <c r="L2" s="1"/>
    </row>
    <row r="3" spans="1:12" ht="15" customHeight="1" x14ac:dyDescent="0.25">
      <c r="A3" s="41" t="s">
        <v>2</v>
      </c>
      <c r="B3" s="42"/>
      <c r="C3" s="42"/>
      <c r="D3" s="42"/>
      <c r="E3" s="42"/>
      <c r="F3" s="42"/>
      <c r="G3" s="42"/>
      <c r="H3" s="42"/>
      <c r="I3" s="42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3" t="s">
        <v>4</v>
      </c>
      <c r="B5" s="44"/>
      <c r="C5" s="45" t="s">
        <v>5</v>
      </c>
      <c r="D5" s="46"/>
      <c r="E5" s="46"/>
      <c r="F5" s="46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9" t="s">
        <v>8</v>
      </c>
      <c r="B6" s="30"/>
      <c r="C6" s="31" t="s">
        <v>9</v>
      </c>
      <c r="D6" s="32"/>
      <c r="E6" s="32"/>
      <c r="F6" s="32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3" t="s">
        <v>12</v>
      </c>
      <c r="B7" s="34"/>
      <c r="C7" s="35" t="s">
        <v>9</v>
      </c>
      <c r="D7" s="36"/>
      <c r="E7" s="36"/>
      <c r="F7" s="36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7" t="s">
        <v>16</v>
      </c>
      <c r="B9" s="37" t="s">
        <v>17</v>
      </c>
      <c r="C9" s="37" t="s">
        <v>18</v>
      </c>
      <c r="D9" s="37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38"/>
      <c r="B10" s="38"/>
      <c r="C10" s="38"/>
      <c r="D10" s="38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23" t="s">
        <v>32</v>
      </c>
      <c r="K10" s="23" t="s">
        <v>33</v>
      </c>
      <c r="L10" s="1"/>
    </row>
    <row r="11" spans="1:12" ht="30" customHeight="1" x14ac:dyDescent="0.25">
      <c r="A11" s="38"/>
      <c r="B11" s="38"/>
      <c r="C11" s="38"/>
      <c r="D11" s="38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24"/>
      <c r="K11" s="24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190868202</v>
      </c>
      <c r="F12" s="12">
        <v>221663350</v>
      </c>
      <c r="G12" s="12">
        <v>176151402</v>
      </c>
      <c r="H12" s="12">
        <v>198884664</v>
      </c>
      <c r="I12" s="12">
        <v>200915891</v>
      </c>
      <c r="J12" s="12">
        <f>I12-H12</f>
        <v>2031227</v>
      </c>
      <c r="K12" s="13">
        <f>(J12/H12)</f>
        <v>1.0213090135496823E-2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10</v>
      </c>
      <c r="F13" s="16">
        <v>10</v>
      </c>
      <c r="G13" s="16">
        <v>2213669</v>
      </c>
      <c r="H13" s="16">
        <v>10</v>
      </c>
      <c r="I13" s="16">
        <v>10</v>
      </c>
      <c r="J13" s="17"/>
      <c r="K13" s="18" t="s">
        <v>36</v>
      </c>
      <c r="L13" s="1"/>
    </row>
    <row r="14" spans="1:12" ht="15" customHeight="1" x14ac:dyDescent="0.25">
      <c r="A14" s="14" t="s">
        <v>36</v>
      </c>
      <c r="B14" s="14" t="s">
        <v>11</v>
      </c>
      <c r="C14" s="14" t="s">
        <v>36</v>
      </c>
      <c r="D14" s="15" t="s">
        <v>40</v>
      </c>
      <c r="E14" s="16">
        <v>10</v>
      </c>
      <c r="F14" s="16">
        <v>10</v>
      </c>
      <c r="G14" s="16">
        <v>2213669</v>
      </c>
      <c r="H14" s="16">
        <v>10</v>
      </c>
      <c r="I14" s="16">
        <v>10</v>
      </c>
      <c r="J14" s="17"/>
      <c r="K14" s="18" t="s">
        <v>36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41</v>
      </c>
      <c r="D15" s="15" t="s">
        <v>42</v>
      </c>
      <c r="E15" s="16">
        <v>10</v>
      </c>
      <c r="F15" s="16">
        <v>10</v>
      </c>
      <c r="G15" s="16">
        <v>2213669</v>
      </c>
      <c r="H15" s="16">
        <v>10</v>
      </c>
      <c r="I15" s="16">
        <v>10</v>
      </c>
      <c r="J15" s="17"/>
      <c r="K15" s="18" t="s">
        <v>36</v>
      </c>
      <c r="L15" s="1"/>
    </row>
    <row r="16" spans="1:12" ht="15" customHeight="1" x14ac:dyDescent="0.25">
      <c r="A16" s="14" t="s">
        <v>43</v>
      </c>
      <c r="B16" s="14" t="s">
        <v>36</v>
      </c>
      <c r="C16" s="14" t="s">
        <v>36</v>
      </c>
      <c r="D16" s="15" t="s">
        <v>44</v>
      </c>
      <c r="E16" s="16">
        <v>22942</v>
      </c>
      <c r="F16" s="16">
        <v>22942</v>
      </c>
      <c r="G16" s="16">
        <v>4851</v>
      </c>
      <c r="H16" s="16">
        <v>23906</v>
      </c>
      <c r="I16" s="16">
        <v>23906</v>
      </c>
      <c r="J16" s="17"/>
      <c r="K16" s="18" t="s">
        <v>36</v>
      </c>
      <c r="L16" s="1"/>
    </row>
    <row r="17" spans="1:12" ht="15" customHeight="1" x14ac:dyDescent="0.25">
      <c r="A17" s="14" t="s">
        <v>36</v>
      </c>
      <c r="B17" s="14" t="s">
        <v>14</v>
      </c>
      <c r="C17" s="14" t="s">
        <v>36</v>
      </c>
      <c r="D17" s="15" t="s">
        <v>45</v>
      </c>
      <c r="E17" s="16">
        <v>22942</v>
      </c>
      <c r="F17" s="16">
        <v>22942</v>
      </c>
      <c r="G17" s="16">
        <v>4851</v>
      </c>
      <c r="H17" s="16">
        <v>23906</v>
      </c>
      <c r="I17" s="16">
        <v>23906</v>
      </c>
      <c r="J17" s="17"/>
      <c r="K17" s="18" t="s">
        <v>36</v>
      </c>
      <c r="L17" s="1"/>
    </row>
    <row r="18" spans="1:12" ht="15" customHeight="1" x14ac:dyDescent="0.25">
      <c r="A18" s="14" t="s">
        <v>46</v>
      </c>
      <c r="B18" s="14" t="s">
        <v>36</v>
      </c>
      <c r="C18" s="14" t="s">
        <v>36</v>
      </c>
      <c r="D18" s="15" t="s">
        <v>47</v>
      </c>
      <c r="E18" s="16">
        <v>190759151</v>
      </c>
      <c r="F18" s="16">
        <v>189851570</v>
      </c>
      <c r="G18" s="16">
        <v>135508880</v>
      </c>
      <c r="H18" s="16">
        <v>198771034</v>
      </c>
      <c r="I18" s="16">
        <v>200802261</v>
      </c>
      <c r="J18" s="16">
        <f>I18-H18</f>
        <v>2031227</v>
      </c>
      <c r="K18" s="18">
        <f>(J18/H18)</f>
        <v>1.0218928578899479E-2</v>
      </c>
      <c r="L18" s="1"/>
    </row>
    <row r="19" spans="1:12" ht="15" customHeight="1" x14ac:dyDescent="0.25">
      <c r="A19" s="14" t="s">
        <v>36</v>
      </c>
      <c r="B19" s="14" t="s">
        <v>11</v>
      </c>
      <c r="C19" s="14" t="s">
        <v>36</v>
      </c>
      <c r="D19" s="15" t="s">
        <v>48</v>
      </c>
      <c r="E19" s="16">
        <v>190759151</v>
      </c>
      <c r="F19" s="16">
        <v>189851570</v>
      </c>
      <c r="G19" s="16">
        <v>135508880</v>
      </c>
      <c r="H19" s="16">
        <v>198771034</v>
      </c>
      <c r="I19" s="16">
        <v>200802261</v>
      </c>
      <c r="J19" s="16">
        <f>I19-H19</f>
        <v>2031227</v>
      </c>
      <c r="K19" s="18">
        <f>(J19/H19)</f>
        <v>1.0218928578899479E-2</v>
      </c>
      <c r="L19" s="1"/>
    </row>
    <row r="20" spans="1:12" ht="15" customHeight="1" x14ac:dyDescent="0.25">
      <c r="A20" s="14" t="s">
        <v>49</v>
      </c>
      <c r="B20" s="14" t="s">
        <v>36</v>
      </c>
      <c r="C20" s="14" t="s">
        <v>36</v>
      </c>
      <c r="D20" s="15" t="s">
        <v>50</v>
      </c>
      <c r="E20" s="16">
        <v>86079</v>
      </c>
      <c r="F20" s="16">
        <v>569741</v>
      </c>
      <c r="G20" s="16">
        <v>1010005</v>
      </c>
      <c r="H20" s="16">
        <v>89694</v>
      </c>
      <c r="I20" s="16">
        <v>89694</v>
      </c>
      <c r="J20" s="17"/>
      <c r="K20" s="18" t="s">
        <v>36</v>
      </c>
      <c r="L20" s="1"/>
    </row>
    <row r="21" spans="1:12" ht="15" customHeight="1" x14ac:dyDescent="0.25">
      <c r="A21" s="14" t="s">
        <v>36</v>
      </c>
      <c r="B21" s="14" t="s">
        <v>14</v>
      </c>
      <c r="C21" s="14" t="s">
        <v>36</v>
      </c>
      <c r="D21" s="15" t="s">
        <v>51</v>
      </c>
      <c r="E21" s="16">
        <v>10</v>
      </c>
      <c r="F21" s="16">
        <v>10</v>
      </c>
      <c r="G21" s="16">
        <v>718025</v>
      </c>
      <c r="H21" s="16">
        <v>10</v>
      </c>
      <c r="I21" s="16">
        <v>10</v>
      </c>
      <c r="J21" s="17"/>
      <c r="K21" s="18" t="s">
        <v>36</v>
      </c>
      <c r="L21" s="1"/>
    </row>
    <row r="22" spans="1:12" ht="15" customHeight="1" x14ac:dyDescent="0.25">
      <c r="A22" s="14" t="s">
        <v>36</v>
      </c>
      <c r="B22" s="14" t="s">
        <v>11</v>
      </c>
      <c r="C22" s="14" t="s">
        <v>36</v>
      </c>
      <c r="D22" s="15" t="s">
        <v>52</v>
      </c>
      <c r="E22" s="16">
        <v>0</v>
      </c>
      <c r="F22" s="16">
        <v>0</v>
      </c>
      <c r="G22" s="16">
        <v>98323</v>
      </c>
      <c r="H22" s="16">
        <v>0</v>
      </c>
      <c r="I22" s="16">
        <v>0</v>
      </c>
      <c r="J22" s="17"/>
      <c r="K22" s="18" t="s">
        <v>36</v>
      </c>
      <c r="L22" s="1"/>
    </row>
    <row r="23" spans="1:12" ht="15" customHeight="1" x14ac:dyDescent="0.25">
      <c r="A23" s="14" t="s">
        <v>36</v>
      </c>
      <c r="B23" s="14" t="s">
        <v>53</v>
      </c>
      <c r="C23" s="14" t="s">
        <v>36</v>
      </c>
      <c r="D23" s="15" t="s">
        <v>54</v>
      </c>
      <c r="E23" s="16">
        <v>86069</v>
      </c>
      <c r="F23" s="16">
        <v>569731</v>
      </c>
      <c r="G23" s="16">
        <v>193657</v>
      </c>
      <c r="H23" s="16">
        <v>89684</v>
      </c>
      <c r="I23" s="16">
        <v>89684</v>
      </c>
      <c r="J23" s="17"/>
      <c r="K23" s="18" t="s">
        <v>36</v>
      </c>
      <c r="L23" s="1"/>
    </row>
    <row r="24" spans="1:12" ht="15" customHeight="1" x14ac:dyDescent="0.25">
      <c r="A24" s="14" t="s">
        <v>55</v>
      </c>
      <c r="B24" s="14" t="s">
        <v>36</v>
      </c>
      <c r="C24" s="14" t="s">
        <v>36</v>
      </c>
      <c r="D24" s="15" t="s">
        <v>56</v>
      </c>
      <c r="E24" s="16">
        <v>0</v>
      </c>
      <c r="F24" s="16">
        <v>17630050</v>
      </c>
      <c r="G24" s="16">
        <v>13986355</v>
      </c>
      <c r="H24" s="16">
        <v>0</v>
      </c>
      <c r="I24" s="16">
        <v>0</v>
      </c>
      <c r="J24" s="17"/>
      <c r="K24" s="18" t="s">
        <v>36</v>
      </c>
      <c r="L24" s="1"/>
    </row>
    <row r="25" spans="1:12" ht="15" customHeight="1" x14ac:dyDescent="0.25">
      <c r="A25" s="14" t="s">
        <v>36</v>
      </c>
      <c r="B25" s="14" t="s">
        <v>14</v>
      </c>
      <c r="C25" s="14" t="s">
        <v>36</v>
      </c>
      <c r="D25" s="47" t="s">
        <v>90</v>
      </c>
      <c r="E25" s="16">
        <v>0</v>
      </c>
      <c r="F25" s="16">
        <v>17630050</v>
      </c>
      <c r="G25" s="16">
        <v>13986355</v>
      </c>
      <c r="H25" s="16">
        <v>0</v>
      </c>
      <c r="I25" s="16">
        <v>0</v>
      </c>
      <c r="J25" s="17"/>
      <c r="K25" s="18" t="s">
        <v>36</v>
      </c>
      <c r="L25" s="1"/>
    </row>
    <row r="26" spans="1:12" ht="15" customHeight="1" x14ac:dyDescent="0.25">
      <c r="A26" s="14" t="s">
        <v>57</v>
      </c>
      <c r="B26" s="14" t="s">
        <v>36</v>
      </c>
      <c r="C26" s="14" t="s">
        <v>36</v>
      </c>
      <c r="D26" s="15" t="s">
        <v>58</v>
      </c>
      <c r="E26" s="16">
        <v>10</v>
      </c>
      <c r="F26" s="16">
        <v>5455818</v>
      </c>
      <c r="G26" s="16">
        <v>23427642</v>
      </c>
      <c r="H26" s="16">
        <v>10</v>
      </c>
      <c r="I26" s="16">
        <v>10</v>
      </c>
      <c r="J26" s="17"/>
      <c r="K26" s="18" t="s">
        <v>36</v>
      </c>
      <c r="L26" s="1"/>
    </row>
    <row r="27" spans="1:12" ht="15" customHeight="1" x14ac:dyDescent="0.25">
      <c r="A27" s="14" t="s">
        <v>36</v>
      </c>
      <c r="B27" s="14" t="s">
        <v>7</v>
      </c>
      <c r="C27" s="14" t="s">
        <v>36</v>
      </c>
      <c r="D27" s="15" t="s">
        <v>59</v>
      </c>
      <c r="E27" s="16">
        <v>10</v>
      </c>
      <c r="F27" s="16">
        <v>5455818</v>
      </c>
      <c r="G27" s="16">
        <v>23427642</v>
      </c>
      <c r="H27" s="16">
        <v>10</v>
      </c>
      <c r="I27" s="16">
        <v>10</v>
      </c>
      <c r="J27" s="17"/>
      <c r="K27" s="18" t="s">
        <v>36</v>
      </c>
      <c r="L27" s="1"/>
    </row>
    <row r="28" spans="1:12" ht="15" customHeight="1" x14ac:dyDescent="0.25">
      <c r="A28" s="14" t="s">
        <v>60</v>
      </c>
      <c r="B28" s="14" t="s">
        <v>36</v>
      </c>
      <c r="C28" s="14" t="s">
        <v>36</v>
      </c>
      <c r="D28" s="15" t="s">
        <v>61</v>
      </c>
      <c r="E28" s="16">
        <v>10</v>
      </c>
      <c r="F28" s="16">
        <v>8133219</v>
      </c>
      <c r="G28" s="16">
        <v>0</v>
      </c>
      <c r="H28" s="16">
        <v>10</v>
      </c>
      <c r="I28" s="16">
        <v>10</v>
      </c>
      <c r="J28" s="17"/>
      <c r="K28" s="18" t="s">
        <v>36</v>
      </c>
      <c r="L28" s="1"/>
    </row>
    <row r="29" spans="1:12" ht="15" customHeight="1" x14ac:dyDescent="0.25">
      <c r="A29" s="10" t="s">
        <v>36</v>
      </c>
      <c r="B29" s="10" t="s">
        <v>36</v>
      </c>
      <c r="C29" s="10" t="s">
        <v>36</v>
      </c>
      <c r="D29" s="11" t="s">
        <v>62</v>
      </c>
      <c r="E29" s="12">
        <v>190868202</v>
      </c>
      <c r="F29" s="12">
        <v>221663350</v>
      </c>
      <c r="G29" s="12">
        <v>177214165</v>
      </c>
      <c r="H29" s="12">
        <v>198884664</v>
      </c>
      <c r="I29" s="12">
        <v>200915891</v>
      </c>
      <c r="J29" s="12">
        <f t="shared" ref="J29:J35" si="0">I29-H29</f>
        <v>2031227</v>
      </c>
      <c r="K29" s="13">
        <f>(J29/H29)</f>
        <v>1.0213090135496823E-2</v>
      </c>
      <c r="L29" s="1"/>
    </row>
    <row r="30" spans="1:12" ht="15" customHeight="1" x14ac:dyDescent="0.25">
      <c r="A30" s="14" t="s">
        <v>63</v>
      </c>
      <c r="B30" s="14" t="s">
        <v>36</v>
      </c>
      <c r="C30" s="14" t="s">
        <v>36</v>
      </c>
      <c r="D30" s="15" t="s">
        <v>64</v>
      </c>
      <c r="E30" s="16">
        <v>71990356</v>
      </c>
      <c r="F30" s="16">
        <v>70650116</v>
      </c>
      <c r="G30" s="16">
        <v>50023192</v>
      </c>
      <c r="H30" s="16">
        <v>75013949</v>
      </c>
      <c r="I30" s="16">
        <v>75083106</v>
      </c>
      <c r="J30" s="16">
        <f t="shared" si="0"/>
        <v>69157</v>
      </c>
      <c r="K30" s="18">
        <f>(J30/H30)</f>
        <v>9.219218681581475E-4</v>
      </c>
      <c r="L30" s="1"/>
    </row>
    <row r="31" spans="1:12" ht="15" customHeight="1" x14ac:dyDescent="0.25">
      <c r="A31" s="14" t="s">
        <v>65</v>
      </c>
      <c r="B31" s="14" t="s">
        <v>36</v>
      </c>
      <c r="C31" s="14" t="s">
        <v>36</v>
      </c>
      <c r="D31" s="15" t="s">
        <v>66</v>
      </c>
      <c r="E31" s="16">
        <v>106927025</v>
      </c>
      <c r="F31" s="16">
        <v>106927025</v>
      </c>
      <c r="G31" s="16">
        <v>87944205</v>
      </c>
      <c r="H31" s="16">
        <v>111417960</v>
      </c>
      <c r="I31" s="16">
        <v>111887933</v>
      </c>
      <c r="J31" s="16">
        <f t="shared" si="0"/>
        <v>469973</v>
      </c>
      <c r="K31" s="18">
        <f>(J31/H31)</f>
        <v>4.2181081039358468E-3</v>
      </c>
      <c r="L31" s="1"/>
    </row>
    <row r="32" spans="1:12" ht="15" customHeight="1" x14ac:dyDescent="0.25">
      <c r="A32" s="14" t="s">
        <v>67</v>
      </c>
      <c r="B32" s="14" t="s">
        <v>36</v>
      </c>
      <c r="C32" s="14" t="s">
        <v>36</v>
      </c>
      <c r="D32" s="15" t="s">
        <v>68</v>
      </c>
      <c r="E32" s="16">
        <v>0</v>
      </c>
      <c r="F32" s="16">
        <v>2105583</v>
      </c>
      <c r="G32" s="16">
        <v>2105583</v>
      </c>
      <c r="H32" s="16">
        <v>0</v>
      </c>
      <c r="I32" s="16">
        <v>10</v>
      </c>
      <c r="J32" s="16">
        <f t="shared" si="0"/>
        <v>10</v>
      </c>
      <c r="K32" s="18" t="s">
        <v>36</v>
      </c>
      <c r="L32" s="1"/>
    </row>
    <row r="33" spans="1:12" ht="15" customHeight="1" x14ac:dyDescent="0.25">
      <c r="A33" s="14"/>
      <c r="B33" s="22" t="s">
        <v>88</v>
      </c>
      <c r="C33" s="14"/>
      <c r="D33" s="15" t="s">
        <v>89</v>
      </c>
      <c r="E33" s="16"/>
      <c r="F33" s="16">
        <v>2105583</v>
      </c>
      <c r="G33" s="16">
        <v>2105583</v>
      </c>
      <c r="H33" s="16"/>
      <c r="I33" s="16">
        <v>10</v>
      </c>
      <c r="J33" s="16">
        <v>10</v>
      </c>
      <c r="K33" s="18"/>
      <c r="L33" s="1"/>
    </row>
    <row r="34" spans="1:12" ht="15" customHeight="1" x14ac:dyDescent="0.25">
      <c r="A34" s="14" t="s">
        <v>69</v>
      </c>
      <c r="B34" s="14" t="s">
        <v>36</v>
      </c>
      <c r="C34" s="14" t="s">
        <v>36</v>
      </c>
      <c r="D34" s="15" t="s">
        <v>70</v>
      </c>
      <c r="E34" s="16">
        <v>9119392</v>
      </c>
      <c r="F34" s="16">
        <v>9119392</v>
      </c>
      <c r="G34" s="16">
        <v>6353666</v>
      </c>
      <c r="H34" s="16">
        <v>9502406</v>
      </c>
      <c r="I34" s="16">
        <v>9792181</v>
      </c>
      <c r="J34" s="16">
        <f t="shared" si="0"/>
        <v>289775</v>
      </c>
      <c r="K34" s="18">
        <f>(J34/H34)</f>
        <v>3.0494908342160922E-2</v>
      </c>
      <c r="L34" s="1"/>
    </row>
    <row r="35" spans="1:12" ht="15" customHeight="1" x14ac:dyDescent="0.25">
      <c r="A35" s="14" t="s">
        <v>36</v>
      </c>
      <c r="B35" s="14" t="s">
        <v>14</v>
      </c>
      <c r="C35" s="14" t="s">
        <v>36</v>
      </c>
      <c r="D35" s="15" t="s">
        <v>71</v>
      </c>
      <c r="E35" s="16">
        <v>9119382</v>
      </c>
      <c r="F35" s="16">
        <v>9119382</v>
      </c>
      <c r="G35" s="16">
        <v>6353666</v>
      </c>
      <c r="H35" s="16">
        <v>9502396</v>
      </c>
      <c r="I35" s="16">
        <v>9792171</v>
      </c>
      <c r="J35" s="16">
        <f t="shared" si="0"/>
        <v>289775</v>
      </c>
      <c r="K35" s="18">
        <f>(J35/H35)</f>
        <v>3.0494940433970549E-2</v>
      </c>
      <c r="L35" s="1"/>
    </row>
    <row r="36" spans="1:12" ht="15" customHeight="1" x14ac:dyDescent="0.25">
      <c r="A36" s="14" t="s">
        <v>36</v>
      </c>
      <c r="B36" s="14" t="s">
        <v>53</v>
      </c>
      <c r="C36" s="14" t="s">
        <v>36</v>
      </c>
      <c r="D36" s="15" t="s">
        <v>72</v>
      </c>
      <c r="E36" s="16">
        <v>10</v>
      </c>
      <c r="F36" s="16">
        <v>10</v>
      </c>
      <c r="G36" s="16">
        <v>0</v>
      </c>
      <c r="H36" s="16">
        <v>10</v>
      </c>
      <c r="I36" s="16">
        <v>10</v>
      </c>
      <c r="J36" s="17"/>
      <c r="K36" s="18" t="s">
        <v>36</v>
      </c>
      <c r="L36" s="1"/>
    </row>
    <row r="37" spans="1:12" ht="15" customHeight="1" x14ac:dyDescent="0.25">
      <c r="A37" s="14" t="s">
        <v>73</v>
      </c>
      <c r="B37" s="14" t="s">
        <v>36</v>
      </c>
      <c r="C37" s="14" t="s">
        <v>36</v>
      </c>
      <c r="D37" s="15" t="s">
        <v>74</v>
      </c>
      <c r="E37" s="16">
        <v>1419669</v>
      </c>
      <c r="F37" s="16">
        <v>1419669</v>
      </c>
      <c r="G37" s="16">
        <v>321974</v>
      </c>
      <c r="H37" s="16">
        <v>1479295</v>
      </c>
      <c r="I37" s="16">
        <v>3291748</v>
      </c>
      <c r="J37" s="16">
        <f t="shared" ref="J37:J43" si="1">I37-H37</f>
        <v>1812453</v>
      </c>
      <c r="K37" s="18">
        <f>(J37/H37)</f>
        <v>1.2252140377679908</v>
      </c>
      <c r="L37" s="1"/>
    </row>
    <row r="38" spans="1:12" ht="15" customHeight="1" x14ac:dyDescent="0.25">
      <c r="A38" s="14" t="s">
        <v>36</v>
      </c>
      <c r="B38" s="14" t="s">
        <v>75</v>
      </c>
      <c r="C38" s="14" t="s">
        <v>36</v>
      </c>
      <c r="D38" s="15" t="s">
        <v>76</v>
      </c>
      <c r="E38" s="16">
        <v>367511</v>
      </c>
      <c r="F38" s="16">
        <v>367511</v>
      </c>
      <c r="G38" s="16">
        <v>301330</v>
      </c>
      <c r="H38" s="16">
        <v>382947</v>
      </c>
      <c r="I38" s="16">
        <v>442827</v>
      </c>
      <c r="J38" s="16">
        <f t="shared" si="1"/>
        <v>59880</v>
      </c>
      <c r="K38" s="18">
        <f>(J38/H38)</f>
        <v>0.15636628567399666</v>
      </c>
      <c r="L38" s="1"/>
    </row>
    <row r="39" spans="1:12" ht="15" customHeight="1" x14ac:dyDescent="0.25">
      <c r="A39" s="14" t="s">
        <v>36</v>
      </c>
      <c r="B39" s="14" t="s">
        <v>38</v>
      </c>
      <c r="C39" s="14" t="s">
        <v>36</v>
      </c>
      <c r="D39" s="15" t="s">
        <v>77</v>
      </c>
      <c r="E39" s="16">
        <v>319244</v>
      </c>
      <c r="F39" s="16">
        <v>319244</v>
      </c>
      <c r="G39" s="16">
        <v>14244</v>
      </c>
      <c r="H39" s="16">
        <v>332652</v>
      </c>
      <c r="I39" s="16">
        <v>94483</v>
      </c>
      <c r="J39" s="16">
        <f t="shared" si="1"/>
        <v>-238169</v>
      </c>
      <c r="K39" s="18">
        <f>(J39/H39)</f>
        <v>-0.71597044358669115</v>
      </c>
      <c r="L39" s="1"/>
    </row>
    <row r="40" spans="1:12" ht="15" customHeight="1" x14ac:dyDescent="0.25">
      <c r="A40" s="14" t="s">
        <v>36</v>
      </c>
      <c r="B40" s="14" t="s">
        <v>43</v>
      </c>
      <c r="C40" s="14" t="s">
        <v>36</v>
      </c>
      <c r="D40" s="15" t="s">
        <v>78</v>
      </c>
      <c r="E40" s="16">
        <v>0</v>
      </c>
      <c r="F40" s="16">
        <v>0</v>
      </c>
      <c r="G40" s="16">
        <v>0</v>
      </c>
      <c r="H40" s="16">
        <v>0</v>
      </c>
      <c r="I40" s="16">
        <v>53250</v>
      </c>
      <c r="J40" s="16">
        <f t="shared" si="1"/>
        <v>53250</v>
      </c>
      <c r="K40" s="18" t="s">
        <v>36</v>
      </c>
      <c r="L40" s="1"/>
    </row>
    <row r="41" spans="1:12" ht="15" customHeight="1" x14ac:dyDescent="0.25">
      <c r="A41" s="14" t="s">
        <v>36</v>
      </c>
      <c r="B41" s="14" t="s">
        <v>46</v>
      </c>
      <c r="C41" s="14" t="s">
        <v>36</v>
      </c>
      <c r="D41" s="15" t="s">
        <v>79</v>
      </c>
      <c r="E41" s="16">
        <v>732914</v>
      </c>
      <c r="F41" s="16">
        <v>732914</v>
      </c>
      <c r="G41" s="16">
        <v>6400</v>
      </c>
      <c r="H41" s="16">
        <v>763696</v>
      </c>
      <c r="I41" s="16">
        <v>2701188</v>
      </c>
      <c r="J41" s="16">
        <f t="shared" si="1"/>
        <v>1937492</v>
      </c>
      <c r="K41" s="18">
        <f>(J41/H41)</f>
        <v>2.5369937776287945</v>
      </c>
      <c r="L41" s="1"/>
    </row>
    <row r="42" spans="1:12" ht="15" customHeight="1" x14ac:dyDescent="0.25">
      <c r="A42" s="14" t="s">
        <v>80</v>
      </c>
      <c r="B42" s="14" t="s">
        <v>36</v>
      </c>
      <c r="C42" s="14" t="s">
        <v>36</v>
      </c>
      <c r="D42" s="15" t="s">
        <v>81</v>
      </c>
      <c r="E42" s="16">
        <v>1411750</v>
      </c>
      <c r="F42" s="16">
        <v>1411750</v>
      </c>
      <c r="G42" s="16">
        <v>849675</v>
      </c>
      <c r="H42" s="16">
        <v>1471044</v>
      </c>
      <c r="I42" s="16">
        <v>860903</v>
      </c>
      <c r="J42" s="16">
        <f t="shared" si="1"/>
        <v>-610141</v>
      </c>
      <c r="K42" s="18">
        <f>(J42/H42)</f>
        <v>-0.41476733530744153</v>
      </c>
      <c r="L42" s="1"/>
    </row>
    <row r="43" spans="1:12" ht="15" customHeight="1" x14ac:dyDescent="0.25">
      <c r="A43" s="14" t="s">
        <v>36</v>
      </c>
      <c r="B43" s="14" t="s">
        <v>11</v>
      </c>
      <c r="C43" s="14" t="s">
        <v>36</v>
      </c>
      <c r="D43" s="15" t="s">
        <v>82</v>
      </c>
      <c r="E43" s="16">
        <v>1411750</v>
      </c>
      <c r="F43" s="16">
        <v>1411750</v>
      </c>
      <c r="G43" s="16">
        <v>849675</v>
      </c>
      <c r="H43" s="16">
        <v>1471044</v>
      </c>
      <c r="I43" s="16">
        <v>860903</v>
      </c>
      <c r="J43" s="16">
        <f t="shared" si="1"/>
        <v>-610141</v>
      </c>
      <c r="K43" s="18">
        <f>(J43/H43)</f>
        <v>-0.41476733530744153</v>
      </c>
      <c r="L43" s="1"/>
    </row>
    <row r="44" spans="1:12" ht="15" customHeight="1" x14ac:dyDescent="0.25">
      <c r="A44" s="14" t="s">
        <v>83</v>
      </c>
      <c r="B44" s="14" t="s">
        <v>36</v>
      </c>
      <c r="C44" s="14" t="s">
        <v>36</v>
      </c>
      <c r="D44" s="15" t="s">
        <v>84</v>
      </c>
      <c r="E44" s="16">
        <v>10</v>
      </c>
      <c r="F44" s="16">
        <v>30029815</v>
      </c>
      <c r="G44" s="16">
        <v>29615870</v>
      </c>
      <c r="H44" s="16">
        <v>10</v>
      </c>
      <c r="I44" s="16">
        <v>10</v>
      </c>
      <c r="J44" s="17"/>
      <c r="K44" s="18" t="s">
        <v>36</v>
      </c>
      <c r="L44" s="1"/>
    </row>
    <row r="45" spans="1:12" ht="15" customHeight="1" x14ac:dyDescent="0.25">
      <c r="A45" s="14" t="s">
        <v>36</v>
      </c>
      <c r="B45" s="14" t="s">
        <v>46</v>
      </c>
      <c r="C45" s="14" t="s">
        <v>36</v>
      </c>
      <c r="D45" s="15" t="s">
        <v>85</v>
      </c>
      <c r="E45" s="16">
        <v>10</v>
      </c>
      <c r="F45" s="16">
        <v>30029815</v>
      </c>
      <c r="G45" s="16">
        <v>29615870</v>
      </c>
      <c r="H45" s="16">
        <v>10</v>
      </c>
      <c r="I45" s="16">
        <v>10</v>
      </c>
      <c r="J45" s="17"/>
      <c r="K45" s="18" t="s">
        <v>36</v>
      </c>
      <c r="L45" s="1"/>
    </row>
    <row r="46" spans="1:12" ht="15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"/>
    </row>
    <row r="47" spans="1:12" ht="15" customHeight="1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"/>
    </row>
    <row r="48" spans="1:12" ht="1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5" customHeight="1" x14ac:dyDescent="0.25">
      <c r="A49" s="25" t="s">
        <v>86</v>
      </c>
      <c r="B49" s="26"/>
      <c r="C49" s="26"/>
      <c r="D49" s="26"/>
      <c r="E49" s="20">
        <v>190868182</v>
      </c>
      <c r="F49" s="20">
        <v>191633525</v>
      </c>
      <c r="G49" s="20">
        <v>147598295</v>
      </c>
      <c r="H49" s="20">
        <v>198884644</v>
      </c>
      <c r="I49" s="20">
        <v>200915871</v>
      </c>
      <c r="J49" s="20">
        <v>2031227</v>
      </c>
      <c r="K49" s="21">
        <v>1.0213091162533394E-2</v>
      </c>
      <c r="L49" s="1"/>
    </row>
    <row r="50" spans="1:12" ht="15" customHeight="1" x14ac:dyDescent="0.25">
      <c r="A50" s="27" t="s">
        <v>87</v>
      </c>
      <c r="B50" s="28"/>
      <c r="C50" s="28"/>
      <c r="D50" s="28"/>
      <c r="E50" s="28"/>
      <c r="F50" s="28"/>
      <c r="G50" s="28"/>
      <c r="H50" s="28"/>
      <c r="I50" s="28"/>
      <c r="J50" s="1"/>
      <c r="K50" s="1"/>
      <c r="L50" s="1"/>
    </row>
    <row r="51" spans="1:12" ht="5.0999999999999996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49:D49"/>
    <mergeCell ref="A50:I50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 verticalCentered="1"/>
  <pageMargins left="0" right="0" top="0.39370078740157483" bottom="0.19685039370078741" header="0" footer="0"/>
  <pageSetup scale="69" orientation="landscape" r:id="rId1"/>
  <ignoredErrors>
    <ignoredError sqref="E9:K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2024-09-27T00:49:48Z</dcterms:modified>
</cp:coreProperties>
</file>