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EC0E8C8-8B1E-40A9-9C0D-11E9C379BD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J26" i="1"/>
  <c r="K26" i="1" s="1"/>
  <c r="J25" i="1"/>
  <c r="K25" i="1" s="1"/>
  <c r="J24" i="1"/>
  <c r="K24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<sst xmlns="http://schemas.openxmlformats.org/spreadsheetml/2006/main" count="222" uniqueCount="101">
  <si>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</si>
  <si>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</si>
  <si>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</si>
  <si>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</si>
  <si>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</si>
  <si>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</si>
  <si>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</si>
  <si>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</si>
  <si>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</si>
  <si>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IQUIQUE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</si>
  <si>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</si>
  <si>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</si>
  <si>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</si>
  <si>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SERVICIO EDUCATIVO IQUIQUE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</si>
  <si>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</si>
  <si>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</si>
  <si>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</si>
  <si>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</si>
  <si>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</si>
  <si>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</si>
  <si>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</si>
  <si>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</si>
  <si>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</si>
  <si>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</si>
  <si>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</si>
  <si>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</si>
  <si>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</si>
  <si>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</si>
  <si>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</si>
  <si>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</si>
  <si>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</si>
  <si>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</si>
  <si>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</si>
  <si>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</si>
  <si>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</si>
  <si>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</si>
  <si>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</si>
  <si>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</si>
  <si>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</si>
  <si>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</si>
  <si>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</si>
  <si>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</si>
  <si>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</si>
  <si>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Subvenciones a los Establecimientos Educacionales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</si>
  <si>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</si>
  <si>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Junta Nacional de Jardines Infantiles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</si>
  <si>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</si>
  <si>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</si>
  <si>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</si>
  <si>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Subsecretaría de Educación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</si>
  <si>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</si>
  <si>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</si>
  <si>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</si>
  <si>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</si>
  <si>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</si>
  <si>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</si>
  <si>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</si>
  <si>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</si>
  <si>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</si>
  <si>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</si>
  <si>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Dirección de Educación Pública</t>
    </r>
  </si>
  <si>
    <r>
      <rPr>
        <sz val="10"/>
        <rFont val="Times New Roman"/>
        <family val="1"/>
      </rPr>
      <t>003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</si>
  <si>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</si>
  <si>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</si>
  <si>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</si>
  <si>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</si>
  <si>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</si>
  <si>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</si>
  <si>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</si>
  <si>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</si>
  <si>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</si>
  <si>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</si>
  <si>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</si>
  <si>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</si>
  <si>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</si>
  <si>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</si>
  <si>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Convenios para el Mejoramiento de la Calidad de la Educación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</si>
  <si>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</si>
  <si>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</si>
  <si>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</si>
  <si>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</si>
  <si>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</si>
  <si>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</si>
  <si>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</si>
  <si>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</si>
  <si>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</si>
  <si>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</si>
  <si>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</si>
  <si>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</si>
  <si>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</si>
  <si>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</si>
  <si>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</si>
  <si>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</si>
  <si>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</si>
  <si>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</si>
  <si>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</si>
  <si>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</si>
  <si>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001</t>
  </si>
  <si>
    <t>Aplicación Art. 16 Transitorio Ley N° 21.040 Fundación Educacional Collahuasi</t>
  </si>
  <si>
    <t>07</t>
  </si>
  <si>
    <t>Deuda Flotante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</si>
</sst>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2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5"/>
  <sheetViews>
    <sheetView tabSelected="1" topLeftCell="A24" workbookViewId="0">
      <selection activeCell="P47" sqref="P4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58932581</v>
      </c>
      <c r="F12" s="12">
        <v>60005270</v>
      </c>
      <c r="G12" s="12">
        <v>39529057</v>
      </c>
      <c r="H12" s="12">
        <v>61407746</v>
      </c>
      <c r="I12" s="12">
        <v>64362615</v>
      </c>
      <c r="J12" s="12">
        <f t="shared" ref="J12:J17" si="0">I12-H12</f>
        <v>2954869</v>
      </c>
      <c r="K12" s="13">
        <f t="shared" ref="K12:K17" si="1">(J12/H12)</f>
        <v>4.8118831783859971E-2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58363281</v>
      </c>
      <c r="F13" s="16">
        <v>57691650</v>
      </c>
      <c r="G13" s="16">
        <v>39528880</v>
      </c>
      <c r="H13" s="16">
        <v>60814537</v>
      </c>
      <c r="I13" s="16">
        <v>62775120</v>
      </c>
      <c r="J13" s="16">
        <f t="shared" si="0"/>
        <v>1960583</v>
      </c>
      <c r="K13" s="17">
        <f t="shared" si="1"/>
        <v>3.2238722790901127E-2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58363281</v>
      </c>
      <c r="F14" s="16">
        <v>57691650</v>
      </c>
      <c r="G14" s="16">
        <v>39528880</v>
      </c>
      <c r="H14" s="16">
        <v>60814537</v>
      </c>
      <c r="I14" s="16">
        <v>62775120</v>
      </c>
      <c r="J14" s="16">
        <f t="shared" si="0"/>
        <v>1960583</v>
      </c>
      <c r="K14" s="17">
        <f t="shared" si="1"/>
        <v>3.2238722790901127E-2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53245344</v>
      </c>
      <c r="F15" s="16">
        <v>52574072</v>
      </c>
      <c r="G15" s="16">
        <v>35774051</v>
      </c>
      <c r="H15" s="16">
        <v>55481649</v>
      </c>
      <c r="I15" s="16">
        <v>58165262</v>
      </c>
      <c r="J15" s="16">
        <f t="shared" si="0"/>
        <v>2683613</v>
      </c>
      <c r="K15" s="17">
        <f t="shared" si="1"/>
        <v>4.836938065773784E-2</v>
      </c>
      <c r="L15" s="1"/>
    </row>
    <row r="16" spans="1:12" ht="15" customHeight="1" x14ac:dyDescent="0.25">
      <c r="A16" s="14" t="s">
        <v>37</v>
      </c>
      <c r="B16" s="14" t="s">
        <v>37</v>
      </c>
      <c r="C16" s="14" t="s">
        <v>44</v>
      </c>
      <c r="D16" s="15" t="s">
        <v>45</v>
      </c>
      <c r="E16" s="16">
        <v>3514072</v>
      </c>
      <c r="F16" s="16">
        <v>3469770</v>
      </c>
      <c r="G16" s="16">
        <v>2126083</v>
      </c>
      <c r="H16" s="16">
        <v>3661663</v>
      </c>
      <c r="I16" s="16">
        <v>3491563</v>
      </c>
      <c r="J16" s="16">
        <f t="shared" si="0"/>
        <v>-170100</v>
      </c>
      <c r="K16" s="17">
        <f t="shared" si="1"/>
        <v>-4.6454302321103827E-2</v>
      </c>
      <c r="L16" s="1"/>
    </row>
    <row r="17" spans="1:12" ht="15" customHeight="1" x14ac:dyDescent="0.25">
      <c r="A17" s="14" t="s">
        <v>37</v>
      </c>
      <c r="B17" s="14" t="s">
        <v>37</v>
      </c>
      <c r="C17" s="14" t="s">
        <v>46</v>
      </c>
      <c r="D17" s="15" t="s">
        <v>47</v>
      </c>
      <c r="E17" s="16">
        <v>1603815</v>
      </c>
      <c r="F17" s="16">
        <v>1635706</v>
      </c>
      <c r="G17" s="16">
        <v>1628746</v>
      </c>
      <c r="H17" s="16">
        <v>1671175</v>
      </c>
      <c r="I17" s="16">
        <v>1118245</v>
      </c>
      <c r="J17" s="16">
        <f t="shared" si="0"/>
        <v>-552930</v>
      </c>
      <c r="K17" s="17">
        <f t="shared" si="1"/>
        <v>-0.33086301554295633</v>
      </c>
      <c r="L17" s="1"/>
    </row>
    <row r="18" spans="1:12" ht="15" customHeight="1" x14ac:dyDescent="0.25">
      <c r="A18" s="14" t="s">
        <v>37</v>
      </c>
      <c r="B18" s="14" t="s">
        <v>37</v>
      </c>
      <c r="C18" s="14" t="s">
        <v>48</v>
      </c>
      <c r="D18" s="15" t="s">
        <v>49</v>
      </c>
      <c r="E18" s="16">
        <v>40</v>
      </c>
      <c r="F18" s="16">
        <v>12092</v>
      </c>
      <c r="G18" s="16">
        <v>0</v>
      </c>
      <c r="H18" s="16">
        <v>40</v>
      </c>
      <c r="I18" s="16">
        <v>40</v>
      </c>
      <c r="J18" s="18"/>
      <c r="K18" s="17" t="s">
        <v>37</v>
      </c>
      <c r="L18" s="1"/>
    </row>
    <row r="19" spans="1:12" ht="15" customHeight="1" x14ac:dyDescent="0.25">
      <c r="A19" s="14" t="s">
        <v>37</v>
      </c>
      <c r="B19" s="14" t="s">
        <v>37</v>
      </c>
      <c r="C19" s="14" t="s">
        <v>50</v>
      </c>
      <c r="D19" s="15" t="s">
        <v>51</v>
      </c>
      <c r="E19" s="16">
        <v>10</v>
      </c>
      <c r="F19" s="16">
        <v>10</v>
      </c>
      <c r="G19" s="16">
        <v>0</v>
      </c>
      <c r="H19" s="16">
        <v>10</v>
      </c>
      <c r="I19" s="16">
        <v>10</v>
      </c>
      <c r="J19" s="18"/>
      <c r="K19" s="17" t="s">
        <v>37</v>
      </c>
      <c r="L19" s="1"/>
    </row>
    <row r="20" spans="1:12" ht="15" customHeight="1" x14ac:dyDescent="0.25">
      <c r="A20" s="14" t="s">
        <v>52</v>
      </c>
      <c r="B20" s="14" t="s">
        <v>37</v>
      </c>
      <c r="C20" s="14" t="s">
        <v>37</v>
      </c>
      <c r="D20" s="15" t="s">
        <v>53</v>
      </c>
      <c r="E20" s="16">
        <v>10</v>
      </c>
      <c r="F20" s="16">
        <v>10</v>
      </c>
      <c r="G20" s="16">
        <v>177</v>
      </c>
      <c r="H20" s="16">
        <v>10</v>
      </c>
      <c r="I20" s="16">
        <v>10</v>
      </c>
      <c r="J20" s="18"/>
      <c r="K20" s="17" t="s">
        <v>37</v>
      </c>
      <c r="L20" s="1"/>
    </row>
    <row r="21" spans="1:12" ht="15" customHeight="1" x14ac:dyDescent="0.25">
      <c r="A21" s="14" t="s">
        <v>37</v>
      </c>
      <c r="B21" s="14" t="s">
        <v>54</v>
      </c>
      <c r="C21" s="14" t="s">
        <v>37</v>
      </c>
      <c r="D21" s="15" t="s">
        <v>55</v>
      </c>
      <c r="E21" s="16">
        <v>10</v>
      </c>
      <c r="F21" s="16">
        <v>10</v>
      </c>
      <c r="G21" s="16">
        <v>0</v>
      </c>
      <c r="H21" s="16">
        <v>10</v>
      </c>
      <c r="I21" s="16">
        <v>10</v>
      </c>
      <c r="J21" s="18"/>
      <c r="K21" s="17" t="s">
        <v>37</v>
      </c>
      <c r="L21" s="1"/>
    </row>
    <row r="22" spans="1:12" ht="15" customHeight="1" x14ac:dyDescent="0.25">
      <c r="A22" s="14" t="s">
        <v>37</v>
      </c>
      <c r="B22" s="14" t="s">
        <v>15</v>
      </c>
      <c r="C22" s="14" t="s">
        <v>37</v>
      </c>
      <c r="D22" s="15" t="s">
        <v>56</v>
      </c>
      <c r="E22" s="16">
        <v>0</v>
      </c>
      <c r="F22" s="16">
        <v>0</v>
      </c>
      <c r="G22" s="16">
        <v>177</v>
      </c>
      <c r="H22" s="16">
        <v>0</v>
      </c>
      <c r="I22" s="16">
        <v>0</v>
      </c>
      <c r="J22" s="18"/>
      <c r="K22" s="17" t="s">
        <v>37</v>
      </c>
      <c r="L22" s="1"/>
    </row>
    <row r="23" spans="1:12" ht="15" customHeight="1" x14ac:dyDescent="0.25">
      <c r="A23" s="14" t="s">
        <v>7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1744320</v>
      </c>
      <c r="G23" s="16">
        <v>0</v>
      </c>
      <c r="H23" s="16">
        <v>0</v>
      </c>
      <c r="I23" s="16">
        <v>0</v>
      </c>
      <c r="J23" s="18"/>
      <c r="K23" s="17" t="s">
        <v>37</v>
      </c>
      <c r="L23" s="1"/>
    </row>
    <row r="24" spans="1:12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569290</v>
      </c>
      <c r="F24" s="16">
        <v>569290</v>
      </c>
      <c r="G24" s="16">
        <v>0</v>
      </c>
      <c r="H24" s="16">
        <v>593199</v>
      </c>
      <c r="I24" s="16">
        <v>1587475</v>
      </c>
      <c r="J24" s="16">
        <f>I24-H24</f>
        <v>994276</v>
      </c>
      <c r="K24" s="17">
        <f>(J24/H24)</f>
        <v>1.6761255497733476</v>
      </c>
      <c r="L24" s="1"/>
    </row>
    <row r="25" spans="1:12" ht="15" customHeight="1" x14ac:dyDescent="0.25">
      <c r="A25" s="14" t="s">
        <v>37</v>
      </c>
      <c r="B25" s="14" t="s">
        <v>15</v>
      </c>
      <c r="C25" s="14" t="s">
        <v>37</v>
      </c>
      <c r="D25" s="15" t="s">
        <v>41</v>
      </c>
      <c r="E25" s="16">
        <v>569290</v>
      </c>
      <c r="F25" s="16">
        <v>569290</v>
      </c>
      <c r="G25" s="16">
        <v>0</v>
      </c>
      <c r="H25" s="16">
        <v>593199</v>
      </c>
      <c r="I25" s="16">
        <v>1587475</v>
      </c>
      <c r="J25" s="16">
        <f>I25-H25</f>
        <v>994276</v>
      </c>
      <c r="K25" s="17">
        <f>(J25/H25)</f>
        <v>1.6761255497733476</v>
      </c>
      <c r="L25" s="1"/>
    </row>
    <row r="26" spans="1:12" ht="15" customHeight="1" x14ac:dyDescent="0.25">
      <c r="A26" s="14" t="s">
        <v>37</v>
      </c>
      <c r="B26" s="14" t="s">
        <v>37</v>
      </c>
      <c r="C26" s="14" t="s">
        <v>44</v>
      </c>
      <c r="D26" s="15" t="s">
        <v>60</v>
      </c>
      <c r="E26" s="16">
        <v>569250</v>
      </c>
      <c r="F26" s="16">
        <v>569250</v>
      </c>
      <c r="G26" s="16">
        <v>0</v>
      </c>
      <c r="H26" s="16">
        <v>593159</v>
      </c>
      <c r="I26" s="16">
        <v>1587435</v>
      </c>
      <c r="J26" s="16">
        <f>I26-H26</f>
        <v>994276</v>
      </c>
      <c r="K26" s="17">
        <f>(J26/H26)</f>
        <v>1.676238580212051</v>
      </c>
      <c r="L26" s="1"/>
    </row>
    <row r="27" spans="1:12" ht="15" customHeight="1" x14ac:dyDescent="0.25">
      <c r="A27" s="14" t="s">
        <v>37</v>
      </c>
      <c r="B27" s="14" t="s">
        <v>37</v>
      </c>
      <c r="C27" s="14" t="s">
        <v>61</v>
      </c>
      <c r="D27" s="15" t="s">
        <v>45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8"/>
      <c r="K27" s="17" t="s">
        <v>37</v>
      </c>
      <c r="L27" s="1"/>
    </row>
    <row r="28" spans="1:12" ht="15" customHeight="1" x14ac:dyDescent="0.25">
      <c r="A28" s="14" t="s">
        <v>37</v>
      </c>
      <c r="B28" s="14" t="s">
        <v>37</v>
      </c>
      <c r="C28" s="14" t="s">
        <v>48</v>
      </c>
      <c r="D28" s="15" t="s">
        <v>49</v>
      </c>
      <c r="E28" s="16">
        <v>30</v>
      </c>
      <c r="F28" s="16">
        <v>30</v>
      </c>
      <c r="G28" s="16">
        <v>0</v>
      </c>
      <c r="H28" s="16">
        <v>30</v>
      </c>
      <c r="I28" s="16">
        <v>30</v>
      </c>
      <c r="J28" s="18"/>
      <c r="K28" s="17" t="s">
        <v>37</v>
      </c>
      <c r="L28" s="1"/>
    </row>
    <row r="29" spans="1:12" ht="15" customHeight="1" x14ac:dyDescent="0.25">
      <c r="A29" s="14" t="s">
        <v>62</v>
      </c>
      <c r="B29" s="14" t="s">
        <v>37</v>
      </c>
      <c r="C29" s="14" t="s">
        <v>37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10</v>
      </c>
      <c r="J29" s="16">
        <f t="shared" ref="J29:J34" si="2">I29-H29</f>
        <v>10</v>
      </c>
      <c r="K29" s="17" t="s">
        <v>37</v>
      </c>
      <c r="L29" s="1"/>
    </row>
    <row r="30" spans="1:12" ht="15" customHeight="1" x14ac:dyDescent="0.25">
      <c r="A30" s="10" t="s">
        <v>37</v>
      </c>
      <c r="B30" s="10" t="s">
        <v>37</v>
      </c>
      <c r="C30" s="10" t="s">
        <v>37</v>
      </c>
      <c r="D30" s="11" t="s">
        <v>64</v>
      </c>
      <c r="E30" s="12">
        <v>58932581</v>
      </c>
      <c r="F30" s="12">
        <v>60005270</v>
      </c>
      <c r="G30" s="12">
        <v>39813952</v>
      </c>
      <c r="H30" s="12">
        <v>61407746</v>
      </c>
      <c r="I30" s="12">
        <v>64362615</v>
      </c>
      <c r="J30" s="12">
        <f t="shared" si="2"/>
        <v>2954869</v>
      </c>
      <c r="K30" s="13">
        <f>(J30/H30)</f>
        <v>4.8118831783859971E-2</v>
      </c>
      <c r="L30" s="1"/>
    </row>
    <row r="31" spans="1:12" ht="15" customHeight="1" x14ac:dyDescent="0.25">
      <c r="A31" s="14" t="s">
        <v>65</v>
      </c>
      <c r="B31" s="14" t="s">
        <v>37</v>
      </c>
      <c r="C31" s="14" t="s">
        <v>37</v>
      </c>
      <c r="D31" s="15" t="s">
        <v>66</v>
      </c>
      <c r="E31" s="16">
        <v>46630312</v>
      </c>
      <c r="F31" s="16">
        <v>47798809</v>
      </c>
      <c r="G31" s="16">
        <v>33900730</v>
      </c>
      <c r="H31" s="16">
        <v>48588785</v>
      </c>
      <c r="I31" s="16">
        <v>48010928</v>
      </c>
      <c r="J31" s="16">
        <f t="shared" si="2"/>
        <v>-577857</v>
      </c>
      <c r="K31" s="17">
        <f>(J31/H31)</f>
        <v>-1.1892806127998467E-2</v>
      </c>
      <c r="L31" s="1"/>
    </row>
    <row r="32" spans="1:12" ht="15" customHeight="1" x14ac:dyDescent="0.25">
      <c r="A32" s="14" t="s">
        <v>67</v>
      </c>
      <c r="B32" s="14" t="s">
        <v>37</v>
      </c>
      <c r="C32" s="14" t="s">
        <v>37</v>
      </c>
      <c r="D32" s="15" t="s">
        <v>68</v>
      </c>
      <c r="E32" s="16">
        <v>6365624</v>
      </c>
      <c r="F32" s="16">
        <v>6397515</v>
      </c>
      <c r="G32" s="16">
        <v>3342761</v>
      </c>
      <c r="H32" s="16">
        <v>6632981</v>
      </c>
      <c r="I32" s="16">
        <v>7959577</v>
      </c>
      <c r="J32" s="16">
        <f t="shared" si="2"/>
        <v>1326596</v>
      </c>
      <c r="K32" s="17">
        <f>(J32/H32)</f>
        <v>0.19999996984764468</v>
      </c>
      <c r="L32" s="1"/>
    </row>
    <row r="33" spans="1:12" ht="15" customHeight="1" x14ac:dyDescent="0.25">
      <c r="A33" s="14" t="s">
        <v>69</v>
      </c>
      <c r="B33" s="14" t="s">
        <v>37</v>
      </c>
      <c r="C33" s="14" t="s">
        <v>37</v>
      </c>
      <c r="D33" s="15" t="s">
        <v>70</v>
      </c>
      <c r="E33" s="16">
        <v>1317958</v>
      </c>
      <c r="F33" s="16">
        <v>1233707</v>
      </c>
      <c r="G33" s="16">
        <v>0</v>
      </c>
      <c r="H33" s="16">
        <v>1373309</v>
      </c>
      <c r="I33" s="16">
        <v>2560300</v>
      </c>
      <c r="J33" s="16">
        <f t="shared" si="2"/>
        <v>1186991</v>
      </c>
      <c r="K33" s="17">
        <f>(J33/H33)</f>
        <v>0.86432914952133866</v>
      </c>
      <c r="L33" s="1"/>
    </row>
    <row r="34" spans="1:12" ht="15" customHeight="1" x14ac:dyDescent="0.25">
      <c r="A34" s="14" t="s">
        <v>37</v>
      </c>
      <c r="B34" s="14" t="s">
        <v>71</v>
      </c>
      <c r="C34" s="14" t="s">
        <v>37</v>
      </c>
      <c r="D34" s="15" t="s">
        <v>72</v>
      </c>
      <c r="E34" s="16">
        <v>1317958</v>
      </c>
      <c r="F34" s="16">
        <v>1233707</v>
      </c>
      <c r="G34" s="16">
        <v>0</v>
      </c>
      <c r="H34" s="16">
        <v>1373309</v>
      </c>
      <c r="I34" s="16">
        <v>2560300</v>
      </c>
      <c r="J34" s="16">
        <f t="shared" si="2"/>
        <v>1186991</v>
      </c>
      <c r="K34" s="17">
        <f>(J34/H34)</f>
        <v>0.86432914952133866</v>
      </c>
      <c r="L34" s="1"/>
    </row>
    <row r="35" spans="1:12" ht="15" customHeight="1" x14ac:dyDescent="0.25">
      <c r="A35" s="14" t="s">
        <v>73</v>
      </c>
      <c r="B35" s="14" t="s">
        <v>37</v>
      </c>
      <c r="C35" s="14" t="s">
        <v>37</v>
      </c>
      <c r="D35" s="15" t="s">
        <v>40</v>
      </c>
      <c r="E35" s="16">
        <v>3446311</v>
      </c>
      <c r="F35" s="16">
        <v>3402863</v>
      </c>
      <c r="G35" s="16">
        <v>2506818</v>
      </c>
      <c r="H35" s="16">
        <v>3591056</v>
      </c>
      <c r="I35" s="16">
        <v>3591056</v>
      </c>
      <c r="J35" s="18"/>
      <c r="K35" s="17" t="s">
        <v>37</v>
      </c>
      <c r="L35" s="1"/>
    </row>
    <row r="36" spans="1:12" ht="15" customHeight="1" x14ac:dyDescent="0.25">
      <c r="A36" s="14" t="s">
        <v>37</v>
      </c>
      <c r="B36" s="14" t="s">
        <v>54</v>
      </c>
      <c r="C36" s="14" t="s">
        <v>37</v>
      </c>
      <c r="D36" s="15" t="s">
        <v>74</v>
      </c>
      <c r="E36" s="16">
        <v>3446301</v>
      </c>
      <c r="F36" s="16">
        <v>3402853</v>
      </c>
      <c r="G36" s="16">
        <v>2506818</v>
      </c>
      <c r="H36" s="16">
        <v>3591046</v>
      </c>
      <c r="I36" s="16">
        <v>3591046</v>
      </c>
      <c r="J36" s="18"/>
      <c r="K36" s="17" t="s">
        <v>37</v>
      </c>
      <c r="L36" s="1"/>
    </row>
    <row r="37" spans="1:12" ht="27.75" customHeight="1" x14ac:dyDescent="0.25">
      <c r="A37" s="14"/>
      <c r="B37" s="14"/>
      <c r="C37" s="46" t="s">
        <v>97</v>
      </c>
      <c r="D37" s="15" t="s">
        <v>98</v>
      </c>
      <c r="E37" s="16">
        <v>3446301</v>
      </c>
      <c r="F37" s="16">
        <v>3402853</v>
      </c>
      <c r="G37" s="16">
        <v>2506818</v>
      </c>
      <c r="H37" s="16">
        <v>3591046</v>
      </c>
      <c r="I37" s="16">
        <v>3591046</v>
      </c>
      <c r="J37" s="18"/>
      <c r="K37" s="17" t="s">
        <v>37</v>
      </c>
      <c r="L37" s="1"/>
    </row>
    <row r="38" spans="1:12" ht="15" customHeight="1" x14ac:dyDescent="0.25">
      <c r="A38" s="14" t="s">
        <v>37</v>
      </c>
      <c r="B38" s="14" t="s">
        <v>71</v>
      </c>
      <c r="C38" s="14" t="s">
        <v>37</v>
      </c>
      <c r="D38" s="15" t="s">
        <v>75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37</v>
      </c>
      <c r="L38" s="1"/>
    </row>
    <row r="39" spans="1:12" ht="27" customHeight="1" x14ac:dyDescent="0.25">
      <c r="A39" s="14" t="s">
        <v>37</v>
      </c>
      <c r="B39" s="14" t="s">
        <v>37</v>
      </c>
      <c r="C39" s="14" t="s">
        <v>42</v>
      </c>
      <c r="D39" s="15" t="s">
        <v>76</v>
      </c>
      <c r="E39" s="16">
        <v>10</v>
      </c>
      <c r="F39" s="16">
        <v>10</v>
      </c>
      <c r="G39" s="16">
        <v>0</v>
      </c>
      <c r="H39" s="16">
        <v>10</v>
      </c>
      <c r="I39" s="16">
        <v>10</v>
      </c>
      <c r="J39" s="18"/>
      <c r="K39" s="17" t="s">
        <v>37</v>
      </c>
      <c r="L39" s="1"/>
    </row>
    <row r="40" spans="1:12" ht="15" customHeight="1" x14ac:dyDescent="0.25">
      <c r="A40" s="14" t="s">
        <v>77</v>
      </c>
      <c r="B40" s="14" t="s">
        <v>37</v>
      </c>
      <c r="C40" s="14" t="s">
        <v>37</v>
      </c>
      <c r="D40" s="15" t="s">
        <v>78</v>
      </c>
      <c r="E40" s="16">
        <v>20</v>
      </c>
      <c r="F40" s="16">
        <v>20</v>
      </c>
      <c r="G40" s="16">
        <v>0</v>
      </c>
      <c r="H40" s="16">
        <v>20</v>
      </c>
      <c r="I40" s="16">
        <v>20</v>
      </c>
      <c r="J40" s="18"/>
      <c r="K40" s="17" t="s">
        <v>37</v>
      </c>
      <c r="L40" s="1"/>
    </row>
    <row r="41" spans="1:12" ht="15" customHeight="1" x14ac:dyDescent="0.25">
      <c r="A41" s="14" t="s">
        <v>37</v>
      </c>
      <c r="B41" s="14" t="s">
        <v>79</v>
      </c>
      <c r="C41" s="14" t="s">
        <v>37</v>
      </c>
      <c r="D41" s="15" t="s">
        <v>80</v>
      </c>
      <c r="E41" s="16">
        <v>20</v>
      </c>
      <c r="F41" s="16">
        <v>20</v>
      </c>
      <c r="G41" s="16">
        <v>0</v>
      </c>
      <c r="H41" s="16">
        <v>20</v>
      </c>
      <c r="I41" s="16">
        <v>20</v>
      </c>
      <c r="J41" s="18"/>
      <c r="K41" s="17" t="s">
        <v>37</v>
      </c>
      <c r="L41" s="1"/>
    </row>
    <row r="42" spans="1:12" ht="15" customHeight="1" x14ac:dyDescent="0.25">
      <c r="A42" s="14" t="s">
        <v>81</v>
      </c>
      <c r="B42" s="14" t="s">
        <v>37</v>
      </c>
      <c r="C42" s="14" t="s">
        <v>37</v>
      </c>
      <c r="D42" s="15" t="s">
        <v>82</v>
      </c>
      <c r="E42" s="16">
        <v>603096</v>
      </c>
      <c r="F42" s="16">
        <v>603096</v>
      </c>
      <c r="G42" s="16">
        <v>63643</v>
      </c>
      <c r="H42" s="16">
        <v>628426</v>
      </c>
      <c r="I42" s="16">
        <v>653279</v>
      </c>
      <c r="J42" s="16">
        <f t="shared" ref="J42:J49" si="3">I42-H42</f>
        <v>24853</v>
      </c>
      <c r="K42" s="17">
        <f t="shared" ref="K42:K48" si="4">(J42/H42)</f>
        <v>3.9548013608603085E-2</v>
      </c>
      <c r="L42" s="1"/>
    </row>
    <row r="43" spans="1:12" ht="15" customHeight="1" x14ac:dyDescent="0.25">
      <c r="A43" s="14" t="s">
        <v>37</v>
      </c>
      <c r="B43" s="14" t="s">
        <v>83</v>
      </c>
      <c r="C43" s="14" t="s">
        <v>37</v>
      </c>
      <c r="D43" s="15" t="s">
        <v>84</v>
      </c>
      <c r="E43" s="16">
        <v>97524</v>
      </c>
      <c r="F43" s="16">
        <v>97524</v>
      </c>
      <c r="G43" s="16">
        <v>29724</v>
      </c>
      <c r="H43" s="16">
        <v>101620</v>
      </c>
      <c r="I43" s="16">
        <v>253245</v>
      </c>
      <c r="J43" s="16">
        <f t="shared" si="3"/>
        <v>151625</v>
      </c>
      <c r="K43" s="17">
        <f t="shared" si="4"/>
        <v>1.4920783310371974</v>
      </c>
      <c r="L43" s="1"/>
    </row>
    <row r="44" spans="1:12" ht="15" customHeight="1" x14ac:dyDescent="0.25">
      <c r="A44" s="14" t="s">
        <v>37</v>
      </c>
      <c r="B44" s="14" t="s">
        <v>39</v>
      </c>
      <c r="C44" s="14" t="s">
        <v>37</v>
      </c>
      <c r="D44" s="15" t="s">
        <v>85</v>
      </c>
      <c r="E44" s="16">
        <v>98122</v>
      </c>
      <c r="F44" s="16">
        <v>98122</v>
      </c>
      <c r="G44" s="16">
        <v>2162</v>
      </c>
      <c r="H44" s="16">
        <v>102243</v>
      </c>
      <c r="I44" s="16">
        <v>108628</v>
      </c>
      <c r="J44" s="16">
        <f t="shared" si="3"/>
        <v>6385</v>
      </c>
      <c r="K44" s="17">
        <f t="shared" si="4"/>
        <v>6.2449263030231898E-2</v>
      </c>
      <c r="L44" s="1"/>
    </row>
    <row r="45" spans="1:12" ht="15" customHeight="1" x14ac:dyDescent="0.25">
      <c r="A45" s="14" t="s">
        <v>37</v>
      </c>
      <c r="B45" s="14" t="s">
        <v>86</v>
      </c>
      <c r="C45" s="14" t="s">
        <v>37</v>
      </c>
      <c r="D45" s="15" t="s">
        <v>87</v>
      </c>
      <c r="E45" s="16">
        <v>289313</v>
      </c>
      <c r="F45" s="16">
        <v>289313</v>
      </c>
      <c r="G45" s="16">
        <v>29507</v>
      </c>
      <c r="H45" s="16">
        <v>301464</v>
      </c>
      <c r="I45" s="16">
        <v>260051</v>
      </c>
      <c r="J45" s="16">
        <f t="shared" si="3"/>
        <v>-41413</v>
      </c>
      <c r="K45" s="17">
        <f t="shared" si="4"/>
        <v>-0.13737295332112623</v>
      </c>
      <c r="L45" s="1"/>
    </row>
    <row r="46" spans="1:12" ht="15" customHeight="1" x14ac:dyDescent="0.25">
      <c r="A46" s="14" t="s">
        <v>37</v>
      </c>
      <c r="B46" s="14" t="s">
        <v>88</v>
      </c>
      <c r="C46" s="14" t="s">
        <v>37</v>
      </c>
      <c r="D46" s="15" t="s">
        <v>89</v>
      </c>
      <c r="E46" s="16">
        <v>118137</v>
      </c>
      <c r="F46" s="16">
        <v>118137</v>
      </c>
      <c r="G46" s="16">
        <v>2250</v>
      </c>
      <c r="H46" s="16">
        <v>123099</v>
      </c>
      <c r="I46" s="16">
        <v>31355</v>
      </c>
      <c r="J46" s="16">
        <f t="shared" si="3"/>
        <v>-91744</v>
      </c>
      <c r="K46" s="17">
        <f t="shared" si="4"/>
        <v>-0.74528631426737824</v>
      </c>
      <c r="L46" s="1"/>
    </row>
    <row r="47" spans="1:12" ht="15" customHeight="1" x14ac:dyDescent="0.25">
      <c r="A47" s="14" t="s">
        <v>90</v>
      </c>
      <c r="B47" s="14" t="s">
        <v>37</v>
      </c>
      <c r="C47" s="14" t="s">
        <v>37</v>
      </c>
      <c r="D47" s="15" t="s">
        <v>91</v>
      </c>
      <c r="E47" s="16">
        <v>569260</v>
      </c>
      <c r="F47" s="16">
        <v>569260</v>
      </c>
      <c r="G47" s="16">
        <v>0</v>
      </c>
      <c r="H47" s="16">
        <v>593169</v>
      </c>
      <c r="I47" s="16">
        <v>1587445</v>
      </c>
      <c r="J47" s="16">
        <f t="shared" si="3"/>
        <v>994276</v>
      </c>
      <c r="K47" s="17">
        <f t="shared" si="4"/>
        <v>1.6762103211732238</v>
      </c>
      <c r="L47" s="1"/>
    </row>
    <row r="48" spans="1:12" ht="15" customHeight="1" x14ac:dyDescent="0.25">
      <c r="A48" s="14" t="s">
        <v>37</v>
      </c>
      <c r="B48" s="14" t="s">
        <v>15</v>
      </c>
      <c r="C48" s="14" t="s">
        <v>37</v>
      </c>
      <c r="D48" s="15" t="s">
        <v>92</v>
      </c>
      <c r="E48" s="16">
        <v>569260</v>
      </c>
      <c r="F48" s="16">
        <v>569260</v>
      </c>
      <c r="G48" s="16">
        <v>0</v>
      </c>
      <c r="H48" s="16">
        <v>593169</v>
      </c>
      <c r="I48" s="16">
        <v>1587445</v>
      </c>
      <c r="J48" s="16">
        <f t="shared" si="3"/>
        <v>994276</v>
      </c>
      <c r="K48" s="17">
        <f t="shared" si="4"/>
        <v>1.6762103211732238</v>
      </c>
      <c r="L48" s="1"/>
    </row>
    <row r="49" spans="1:12" ht="15" customHeight="1" x14ac:dyDescent="0.25">
      <c r="A49" s="14" t="s">
        <v>93</v>
      </c>
      <c r="B49" s="14" t="s">
        <v>37</v>
      </c>
      <c r="C49" s="14" t="s">
        <v>37</v>
      </c>
      <c r="D49" s="15" t="s">
        <v>94</v>
      </c>
      <c r="E49" s="16">
        <v>0</v>
      </c>
      <c r="F49" s="16">
        <v>0</v>
      </c>
      <c r="G49" s="16">
        <v>0</v>
      </c>
      <c r="H49" s="16">
        <v>0</v>
      </c>
      <c r="I49" s="16">
        <v>10</v>
      </c>
      <c r="J49" s="16">
        <f t="shared" si="3"/>
        <v>10</v>
      </c>
      <c r="K49" s="17" t="s">
        <v>37</v>
      </c>
      <c r="L49" s="1"/>
    </row>
    <row r="50" spans="1:12" ht="15" customHeight="1" x14ac:dyDescent="0.25">
      <c r="A50" s="14"/>
      <c r="B50" s="14" t="s">
        <v>99</v>
      </c>
      <c r="C50" s="14"/>
      <c r="D50" s="15" t="s">
        <v>100</v>
      </c>
      <c r="E50" s="16">
        <v>0</v>
      </c>
      <c r="F50" s="16">
        <v>0</v>
      </c>
      <c r="G50" s="16">
        <v>0</v>
      </c>
      <c r="H50" s="16">
        <v>0</v>
      </c>
      <c r="I50" s="16">
        <v>10</v>
      </c>
      <c r="J50" s="16">
        <f t="shared" ref="J50" si="5">I50-H50</f>
        <v>10</v>
      </c>
      <c r="K50" s="17" t="s">
        <v>37</v>
      </c>
      <c r="L50" s="1"/>
    </row>
    <row r="51" spans="1:12" ht="1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42" t="s">
        <v>95</v>
      </c>
      <c r="B53" s="43"/>
      <c r="C53" s="43"/>
      <c r="D53" s="43"/>
      <c r="E53" s="20">
        <v>58932561</v>
      </c>
      <c r="F53" s="20">
        <v>60005250</v>
      </c>
      <c r="G53" s="20">
        <v>39813952</v>
      </c>
      <c r="H53" s="20">
        <v>61407726</v>
      </c>
      <c r="I53" s="20">
        <v>64362585</v>
      </c>
      <c r="J53" s="20">
        <v>2954859</v>
      </c>
      <c r="K53" s="21">
        <v>4.8118684609816033E-2</v>
      </c>
      <c r="L53" s="1"/>
    </row>
    <row r="54" spans="1:12" ht="15" customHeight="1" x14ac:dyDescent="0.25">
      <c r="A54" s="44" t="s">
        <v>96</v>
      </c>
      <c r="B54" s="45"/>
      <c r="C54" s="45"/>
      <c r="D54" s="45"/>
      <c r="E54" s="45"/>
      <c r="F54" s="45"/>
      <c r="G54" s="45"/>
      <c r="H54" s="45"/>
      <c r="I54" s="45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2024-09-27T21:36:53Z</dcterms:modified>
</cp:coreProperties>
</file>