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C99DB756-AD20-4AE7-8153-7F64B8226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analitico'!$A$1:$L$84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8" i="1"/>
  <c r="J67" i="1"/>
  <c r="K67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6" i="1"/>
  <c r="K56" i="1" s="1"/>
  <c r="J55" i="1"/>
  <c r="K55" i="1" s="1"/>
  <c r="J54" i="1"/>
  <c r="K54" i="1" s="1"/>
  <c r="J53" i="1"/>
  <c r="K53" i="1" s="1"/>
  <c r="J52" i="1"/>
  <c r="K52" i="1" s="1"/>
  <c r="J48" i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K39" i="1" s="1"/>
  <c r="J38" i="1"/>
  <c r="K38" i="1" s="1"/>
  <c r="J34" i="1"/>
  <c r="K34" i="1" s="1"/>
  <c r="J33" i="1"/>
  <c r="K33" i="1" s="1"/>
  <c r="J32" i="1"/>
  <c r="K32" i="1" s="1"/>
  <c r="J30" i="1"/>
  <c r="K30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<sst xmlns="http://schemas.openxmlformats.org/spreadsheetml/2006/main" count="323" uniqueCount="135">
  <si>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</si>
  <si>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</si>
  <si>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</si>
  <si>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</si>
  <si>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</si>
  <si>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</si>
  <si>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</si>
  <si>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</si>
  <si>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</si>
  <si>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</si>
  <si>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</si>
  <si>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</si>
  <si>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</si>
  <si>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</si>
  <si>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</si>
  <si>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</si>
  <si>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</si>
  <si>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</si>
  <si>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</si>
  <si>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</si>
  <si>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</si>
  <si>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</si>
  <si>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</si>
  <si>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</si>
  <si>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</si>
  <si>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</si>
  <si>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</si>
  <si>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</si>
  <si>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</si>
  <si>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</si>
  <si>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</si>
  <si>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</si>
  <si>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</si>
  <si>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</si>
  <si>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</si>
  <si>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</si>
  <si>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</si>
  <si>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</si>
  <si>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</si>
  <si>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</si>
  <si>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</si>
  <si>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</si>
  <si>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</si>
  <si>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Red de Bibliotecas Públicas - Servicio Nacional del Patrimonio Cultural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</si>
  <si>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</si>
  <si>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</si>
  <si>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</si>
  <si>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</si>
  <si>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</si>
  <si>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</si>
  <si>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</si>
  <si>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</si>
  <si>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</si>
  <si>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</si>
  <si>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</si>
  <si>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</si>
  <si>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</si>
  <si>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</si>
  <si>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</si>
  <si>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</si>
  <si>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</si>
  <si>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</si>
  <si>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</si>
  <si>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</si>
  <si>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</si>
  <si>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</si>
  <si>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</si>
  <si>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</si>
  <si>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</si>
  <si>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</si>
  <si>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</si>
  <si>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</si>
  <si>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</si>
  <si>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</si>
  <si>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</si>
  <si>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</si>
  <si>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</si>
  <si>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</si>
  <si>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</si>
  <si>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</si>
  <si>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170</t>
    </r>
  </si>
  <si>
    <r>
      <rPr>
        <sz val="10"/>
        <rFont val="Times New Roman"/>
        <family val="1"/>
      </rPr>
      <t>Convenios Jardines Infantiles VTF con Instituciones Privadas</t>
    </r>
  </si>
  <si>
    <r>
      <rPr>
        <sz val="10"/>
        <rFont val="Times New Roman"/>
        <family val="1"/>
      </rPr>
      <t>171</t>
    </r>
  </si>
  <si>
    <r>
      <rPr>
        <sz val="10"/>
        <rFont val="Times New Roman"/>
        <family val="1"/>
      </rPr>
      <t>Programa de Material de Enseñanza</t>
    </r>
  </si>
  <si>
    <r>
      <rPr>
        <sz val="10"/>
        <rFont val="Times New Roman"/>
        <family val="1"/>
      </rPr>
      <t>178</t>
    </r>
  </si>
  <si>
    <r>
      <rPr>
        <sz val="10"/>
        <rFont val="Times New Roman"/>
        <family val="1"/>
      </rPr>
      <t>Plan de Fomento de Lectura Primera Infancia</t>
    </r>
  </si>
  <si>
    <r>
      <rPr>
        <sz val="10"/>
        <rFont val="Times New Roman"/>
        <family val="1"/>
      </rPr>
      <t>180</t>
    </r>
  </si>
  <si>
    <r>
      <rPr>
        <sz val="10"/>
        <rFont val="Times New Roman"/>
        <family val="1"/>
      </rPr>
      <t>Capacitación a Terceros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</si>
  <si>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</si>
  <si>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</si>
  <si>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Servicios Locales de Educación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</si>
  <si>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</si>
  <si>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</si>
  <si>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</si>
  <si>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</si>
  <si>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</si>
  <si>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</si>
  <si>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</si>
  <si>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</si>
  <si>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</si>
  <si>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</si>
  <si>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</si>
  <si>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</si>
  <si>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</si>
  <si>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</si>
  <si>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</si>
  <si>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</si>
  <si>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</si>
  <si>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</si>
  <si>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</si>
  <si>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</si>
  <si>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</si>
  <si>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</si>
  <si>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</si>
  <si>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</si>
  <si>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Servicios Locales de Educación Pública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</si>
  <si>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</si>
  <si>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Jardines Infantiles VTF con Municipalidades y Otras Instituciones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</si>
  <si>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</si>
  <si>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</si>
  <si>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Amortización Deuda Externa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</si>
  <si>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</si>
  <si>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</si>
  <si>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</si>
  <si>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</si>
  <si>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</si>
  <si>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</si>
  <si>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Convenios Jardines Infantiles VTF con Municipalidades y Otras Instituciones Públicas</t>
  </si>
  <si>
    <t>001</t>
  </si>
  <si>
    <t>171</t>
  </si>
  <si>
    <t>Programa de Material de Enseñanza</t>
  </si>
  <si>
    <t>178</t>
  </si>
  <si>
    <t>Plan de Fomento de Lectura Primera Infancia</t>
  </si>
  <si>
    <t>180</t>
  </si>
  <si>
    <t>Capacitación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</si>
</sst>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/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center" vertical="top" wrapText="1"/>
    </xf>
    <xf numFmtId="0" fontId="7" fillId="34" borderId="12" xfId="0" quotePrefix="1" applyFont="1" applyFill="1" applyBorder="1" applyAlignment="1">
      <alignment horizontal="center" vertical="top" wrapText="1"/>
    </xf>
    <xf numFmtId="0" fontId="3" fillId="34" borderId="10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center" wrapText="1"/>
    </xf>
    <xf numFmtId="3" fontId="2" fillId="32" borderId="8" xfId="0" applyNumberFormat="1" applyFont="1" applyFill="1" applyBorder="1" applyAlignment="1">
      <alignment horizontal="right" vertical="center" wrapText="1"/>
    </xf>
    <xf numFmtId="164" fontId="2" fillId="33" borderId="8" xfId="0" applyNumberFormat="1" applyFont="1" applyFill="1" applyBorder="1" applyAlignment="1">
      <alignment horizontal="right" vertical="center" wrapText="1"/>
    </xf>
    <xf numFmtId="0" fontId="3" fillId="35" borderId="12" xfId="0" applyFont="1" applyFill="1" applyBorder="1" applyAlignment="1">
      <alignment horizontal="left" vertical="center" wrapText="1"/>
    </xf>
    <xf numFmtId="3" fontId="3" fillId="36" borderId="12" xfId="0" applyNumberFormat="1" applyFont="1" applyFill="1" applyBorder="1" applyAlignment="1">
      <alignment horizontal="right" vertical="center" wrapText="1"/>
    </xf>
    <xf numFmtId="164" fontId="3" fillId="37" borderId="12" xfId="0" applyNumberFormat="1" applyFont="1" applyFill="1" applyBorder="1" applyAlignment="1">
      <alignment horizontal="right" vertical="center" wrapText="1"/>
    </xf>
    <xf numFmtId="0" fontId="0" fillId="38" borderId="12" xfId="0" applyFill="1" applyBorder="1" applyAlignment="1" applyProtection="1">
      <alignment vertical="center" wrapText="1"/>
      <protection locked="0"/>
    </xf>
    <xf numFmtId="0" fontId="3" fillId="35" borderId="14" xfId="0" applyFont="1" applyFill="1" applyBorder="1" applyAlignment="1">
      <alignment horizontal="left" vertical="center" wrapText="1"/>
    </xf>
    <xf numFmtId="3" fontId="3" fillId="36" borderId="14" xfId="0" applyNumberFormat="1" applyFont="1" applyFill="1" applyBorder="1" applyAlignment="1">
      <alignment horizontal="right" vertical="center" wrapText="1"/>
    </xf>
    <xf numFmtId="164" fontId="3" fillId="37" borderId="14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left" vertical="center" wrapText="1"/>
    </xf>
    <xf numFmtId="3" fontId="3" fillId="36" borderId="15" xfId="0" applyNumberFormat="1" applyFont="1" applyFill="1" applyBorder="1" applyAlignment="1">
      <alignment horizontal="right" vertical="center" wrapText="1"/>
    </xf>
    <xf numFmtId="164" fontId="3" fillId="37" borderId="15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center" wrapText="1"/>
    </xf>
    <xf numFmtId="0" fontId="3" fillId="35" borderId="10" xfId="0" applyFont="1" applyFill="1" applyBorder="1" applyAlignment="1">
      <alignment horizontal="left" vertical="center" wrapText="1"/>
    </xf>
    <xf numFmtId="3" fontId="3" fillId="36" borderId="10" xfId="0" applyNumberFormat="1" applyFont="1" applyFill="1" applyBorder="1" applyAlignment="1">
      <alignment horizontal="right" vertical="center" wrapText="1"/>
    </xf>
    <xf numFmtId="164" fontId="3" fillId="37" borderId="1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84"/>
  <sheetViews>
    <sheetView tabSelected="1" zoomScaleNormal="100" workbookViewId="0">
      <selection activeCell="J15" sqref="J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85546875" customWidth="1"/>
    <col min="10" max="11" width="13.7109375" customWidth="1"/>
    <col min="12" max="12" width="5.42578125" customWidth="1"/>
  </cols>
  <sheetData>
    <row r="1" spans="1:12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2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2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2" ht="18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5" t="s">
        <v>8</v>
      </c>
      <c r="B6" s="26"/>
      <c r="C6" s="27" t="s">
        <v>9</v>
      </c>
      <c r="D6" s="28"/>
      <c r="E6" s="28"/>
      <c r="F6" s="2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9" t="s">
        <v>12</v>
      </c>
      <c r="B7" s="30"/>
      <c r="C7" s="31" t="s">
        <v>9</v>
      </c>
      <c r="D7" s="32"/>
      <c r="E7" s="32"/>
      <c r="F7" s="3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33" t="s">
        <v>16</v>
      </c>
      <c r="B9" s="33" t="s">
        <v>17</v>
      </c>
      <c r="C9" s="33" t="s">
        <v>18</v>
      </c>
      <c r="D9" s="3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6" customHeight="1" thickBot="1" x14ac:dyDescent="0.3">
      <c r="A10" s="20"/>
      <c r="B10" s="20"/>
      <c r="C10" s="20"/>
      <c r="D10" s="20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18" t="s">
        <v>32</v>
      </c>
      <c r="K10" s="18" t="s">
        <v>33</v>
      </c>
      <c r="L10" s="1"/>
    </row>
    <row r="11" spans="1:12" ht="21" customHeight="1" thickBot="1" x14ac:dyDescent="0.3">
      <c r="A11" s="20"/>
      <c r="B11" s="20"/>
      <c r="C11" s="20"/>
      <c r="D11" s="20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19"/>
      <c r="K11" s="19"/>
      <c r="L11" s="1"/>
    </row>
    <row r="12" spans="1:12" ht="22.5" customHeight="1" thickBot="1" x14ac:dyDescent="0.3">
      <c r="A12" s="10" t="s">
        <v>36</v>
      </c>
      <c r="B12" s="10" t="s">
        <v>36</v>
      </c>
      <c r="C12" s="10" t="s">
        <v>36</v>
      </c>
      <c r="D12" s="46" t="s">
        <v>37</v>
      </c>
      <c r="E12" s="47">
        <v>705205579</v>
      </c>
      <c r="F12" s="47">
        <v>697642045</v>
      </c>
      <c r="G12" s="47">
        <v>646303208</v>
      </c>
      <c r="H12" s="47">
        <v>734515882</v>
      </c>
      <c r="I12" s="47">
        <v>678564264</v>
      </c>
      <c r="J12" s="47">
        <f>I12-H12</f>
        <v>-55951618</v>
      </c>
      <c r="K12" s="48">
        <f>(J12/H12)</f>
        <v>-7.6174823950232839E-2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49" t="s">
        <v>39</v>
      </c>
      <c r="E13" s="50">
        <v>10</v>
      </c>
      <c r="F13" s="50">
        <v>10</v>
      </c>
      <c r="G13" s="50">
        <v>23541389</v>
      </c>
      <c r="H13" s="50">
        <v>10</v>
      </c>
      <c r="I13" s="50">
        <v>793185</v>
      </c>
      <c r="J13" s="50">
        <f>I13-H13</f>
        <v>793175</v>
      </c>
      <c r="K13" s="51">
        <f>(J13/H13)</f>
        <v>79317.5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49" t="s">
        <v>41</v>
      </c>
      <c r="E14" s="50">
        <v>10</v>
      </c>
      <c r="F14" s="50">
        <v>10</v>
      </c>
      <c r="G14" s="50">
        <v>23541389</v>
      </c>
      <c r="H14" s="50">
        <v>10</v>
      </c>
      <c r="I14" s="50">
        <v>793185</v>
      </c>
      <c r="J14" s="50">
        <f>I14-H14</f>
        <v>793175</v>
      </c>
      <c r="K14" s="51">
        <f>(J14/H14)</f>
        <v>79317.5</v>
      </c>
      <c r="L14" s="1"/>
    </row>
    <row r="15" spans="1:12" ht="27" customHeight="1" x14ac:dyDescent="0.25">
      <c r="A15" s="11" t="s">
        <v>36</v>
      </c>
      <c r="B15" s="11" t="s">
        <v>36</v>
      </c>
      <c r="C15" s="11" t="s">
        <v>42</v>
      </c>
      <c r="D15" s="49" t="s">
        <v>43</v>
      </c>
      <c r="E15" s="50">
        <v>0</v>
      </c>
      <c r="F15" s="50">
        <v>0</v>
      </c>
      <c r="G15" s="50">
        <v>0</v>
      </c>
      <c r="H15" s="50">
        <v>0</v>
      </c>
      <c r="I15" s="50">
        <v>793175</v>
      </c>
      <c r="J15" s="50">
        <f>I15-H15</f>
        <v>793175</v>
      </c>
      <c r="K15" s="51" t="s">
        <v>36</v>
      </c>
      <c r="L15" s="1"/>
    </row>
    <row r="16" spans="1:12" ht="15" customHeight="1" x14ac:dyDescent="0.25">
      <c r="A16" s="11" t="s">
        <v>36</v>
      </c>
      <c r="B16" s="11" t="s">
        <v>36</v>
      </c>
      <c r="C16" s="11" t="s">
        <v>44</v>
      </c>
      <c r="D16" s="49" t="s">
        <v>45</v>
      </c>
      <c r="E16" s="50">
        <v>10</v>
      </c>
      <c r="F16" s="50">
        <v>10</v>
      </c>
      <c r="G16" s="50">
        <v>23541389</v>
      </c>
      <c r="H16" s="50">
        <v>10</v>
      </c>
      <c r="I16" s="50">
        <v>10</v>
      </c>
      <c r="J16" s="52"/>
      <c r="K16" s="51" t="s">
        <v>36</v>
      </c>
      <c r="L16" s="1"/>
    </row>
    <row r="17" spans="1:12" ht="15" customHeight="1" x14ac:dyDescent="0.25">
      <c r="A17" s="11" t="s">
        <v>46</v>
      </c>
      <c r="B17" s="11" t="s">
        <v>36</v>
      </c>
      <c r="C17" s="11" t="s">
        <v>36</v>
      </c>
      <c r="D17" s="49" t="s">
        <v>47</v>
      </c>
      <c r="E17" s="50">
        <v>1463</v>
      </c>
      <c r="F17" s="50">
        <v>1463</v>
      </c>
      <c r="G17" s="50">
        <v>330</v>
      </c>
      <c r="H17" s="50">
        <v>1525</v>
      </c>
      <c r="I17" s="50">
        <v>1525</v>
      </c>
      <c r="J17" s="52"/>
      <c r="K17" s="51" t="s">
        <v>36</v>
      </c>
      <c r="L17" s="1"/>
    </row>
    <row r="18" spans="1:12" ht="15" customHeight="1" x14ac:dyDescent="0.25">
      <c r="A18" s="11" t="s">
        <v>48</v>
      </c>
      <c r="B18" s="11" t="s">
        <v>36</v>
      </c>
      <c r="C18" s="11" t="s">
        <v>36</v>
      </c>
      <c r="D18" s="49" t="s">
        <v>49</v>
      </c>
      <c r="E18" s="50">
        <v>4051683</v>
      </c>
      <c r="F18" s="50">
        <v>4051683</v>
      </c>
      <c r="G18" s="50">
        <v>7052759</v>
      </c>
      <c r="H18" s="50">
        <v>4221853</v>
      </c>
      <c r="I18" s="50">
        <v>4221853</v>
      </c>
      <c r="J18" s="52"/>
      <c r="K18" s="51" t="s">
        <v>36</v>
      </c>
      <c r="L18" s="1"/>
    </row>
    <row r="19" spans="1:12" ht="15" customHeight="1" x14ac:dyDescent="0.25">
      <c r="A19" s="11" t="s">
        <v>36</v>
      </c>
      <c r="B19" s="11" t="s">
        <v>14</v>
      </c>
      <c r="C19" s="11" t="s">
        <v>36</v>
      </c>
      <c r="D19" s="49" t="s">
        <v>50</v>
      </c>
      <c r="E19" s="50">
        <v>10</v>
      </c>
      <c r="F19" s="50">
        <v>10</v>
      </c>
      <c r="G19" s="50">
        <v>3432206</v>
      </c>
      <c r="H19" s="50">
        <v>10</v>
      </c>
      <c r="I19" s="50">
        <v>10</v>
      </c>
      <c r="J19" s="52"/>
      <c r="K19" s="51" t="s">
        <v>36</v>
      </c>
      <c r="L19" s="1"/>
    </row>
    <row r="20" spans="1:12" ht="15" customHeight="1" x14ac:dyDescent="0.25">
      <c r="A20" s="11" t="s">
        <v>36</v>
      </c>
      <c r="B20" s="11" t="s">
        <v>40</v>
      </c>
      <c r="C20" s="11" t="s">
        <v>36</v>
      </c>
      <c r="D20" s="49" t="s">
        <v>51</v>
      </c>
      <c r="E20" s="50">
        <v>1995028</v>
      </c>
      <c r="F20" s="50">
        <v>1995028</v>
      </c>
      <c r="G20" s="50">
        <v>536100</v>
      </c>
      <c r="H20" s="50">
        <v>2078819</v>
      </c>
      <c r="I20" s="50">
        <v>2078819</v>
      </c>
      <c r="J20" s="52"/>
      <c r="K20" s="51" t="s">
        <v>36</v>
      </c>
      <c r="L20" s="1"/>
    </row>
    <row r="21" spans="1:12" ht="15" customHeight="1" x14ac:dyDescent="0.25">
      <c r="A21" s="11" t="s">
        <v>36</v>
      </c>
      <c r="B21" s="11" t="s">
        <v>52</v>
      </c>
      <c r="C21" s="11" t="s">
        <v>36</v>
      </c>
      <c r="D21" s="49" t="s">
        <v>53</v>
      </c>
      <c r="E21" s="50">
        <v>2056645</v>
      </c>
      <c r="F21" s="50">
        <v>2056645</v>
      </c>
      <c r="G21" s="50">
        <v>3084453</v>
      </c>
      <c r="H21" s="50">
        <v>2143024</v>
      </c>
      <c r="I21" s="50">
        <v>2143024</v>
      </c>
      <c r="J21" s="52"/>
      <c r="K21" s="51" t="s">
        <v>36</v>
      </c>
      <c r="L21" s="1"/>
    </row>
    <row r="22" spans="1:12" ht="15" customHeight="1" x14ac:dyDescent="0.25">
      <c r="A22" s="11" t="s">
        <v>7</v>
      </c>
      <c r="B22" s="11" t="s">
        <v>36</v>
      </c>
      <c r="C22" s="11" t="s">
        <v>36</v>
      </c>
      <c r="D22" s="49" t="s">
        <v>54</v>
      </c>
      <c r="E22" s="50">
        <v>700551305</v>
      </c>
      <c r="F22" s="50">
        <v>692984374</v>
      </c>
      <c r="G22" s="50">
        <v>485926346</v>
      </c>
      <c r="H22" s="50">
        <v>729666130</v>
      </c>
      <c r="I22" s="50">
        <v>672921337</v>
      </c>
      <c r="J22" s="50">
        <f t="shared" ref="J22:J27" si="0">I22-H22</f>
        <v>-56744793</v>
      </c>
      <c r="K22" s="51">
        <f t="shared" ref="K22:K27" si="1">(J22/H22)</f>
        <v>-7.7768160898464611E-2</v>
      </c>
      <c r="L22" s="1"/>
    </row>
    <row r="23" spans="1:12" ht="15" customHeight="1" x14ac:dyDescent="0.25">
      <c r="A23" s="11" t="s">
        <v>36</v>
      </c>
      <c r="B23" s="11" t="s">
        <v>14</v>
      </c>
      <c r="C23" s="11" t="s">
        <v>36</v>
      </c>
      <c r="D23" s="49" t="s">
        <v>55</v>
      </c>
      <c r="E23" s="50">
        <v>693210294</v>
      </c>
      <c r="F23" s="50">
        <v>685643363</v>
      </c>
      <c r="G23" s="50">
        <v>481700078</v>
      </c>
      <c r="H23" s="50">
        <v>722325119</v>
      </c>
      <c r="I23" s="50">
        <v>665599989</v>
      </c>
      <c r="J23" s="50">
        <f t="shared" si="0"/>
        <v>-56725130</v>
      </c>
      <c r="K23" s="51">
        <f t="shared" si="1"/>
        <v>-7.8531299144810718E-2</v>
      </c>
      <c r="L23" s="1"/>
    </row>
    <row r="24" spans="1:12" ht="15" customHeight="1" x14ac:dyDescent="0.25">
      <c r="A24" s="11" t="s">
        <v>36</v>
      </c>
      <c r="B24" s="11" t="s">
        <v>56</v>
      </c>
      <c r="C24" s="11" t="s">
        <v>36</v>
      </c>
      <c r="D24" s="49" t="s">
        <v>57</v>
      </c>
      <c r="E24" s="50">
        <v>7341011</v>
      </c>
      <c r="F24" s="50">
        <v>7341011</v>
      </c>
      <c r="G24" s="50">
        <v>4226268</v>
      </c>
      <c r="H24" s="50">
        <v>7341011</v>
      </c>
      <c r="I24" s="50">
        <v>7321348</v>
      </c>
      <c r="J24" s="50">
        <f t="shared" si="0"/>
        <v>-19663</v>
      </c>
      <c r="K24" s="51">
        <f t="shared" si="1"/>
        <v>-2.6785138995160203E-3</v>
      </c>
      <c r="L24" s="1"/>
    </row>
    <row r="25" spans="1:12" ht="15" customHeight="1" x14ac:dyDescent="0.25">
      <c r="A25" s="11" t="s">
        <v>58</v>
      </c>
      <c r="B25" s="11" t="s">
        <v>36</v>
      </c>
      <c r="C25" s="11" t="s">
        <v>36</v>
      </c>
      <c r="D25" s="49" t="s">
        <v>59</v>
      </c>
      <c r="E25" s="50">
        <v>13859</v>
      </c>
      <c r="F25" s="50">
        <v>13859</v>
      </c>
      <c r="G25" s="50">
        <v>7871</v>
      </c>
      <c r="H25" s="50">
        <v>14441</v>
      </c>
      <c r="I25" s="50">
        <v>0</v>
      </c>
      <c r="J25" s="50">
        <f t="shared" si="0"/>
        <v>-14441</v>
      </c>
      <c r="K25" s="51">
        <f t="shared" si="1"/>
        <v>-1</v>
      </c>
      <c r="L25" s="1"/>
    </row>
    <row r="26" spans="1:12" ht="15" customHeight="1" x14ac:dyDescent="0.25">
      <c r="A26" s="42" t="s">
        <v>36</v>
      </c>
      <c r="B26" s="42" t="s">
        <v>56</v>
      </c>
      <c r="C26" s="42" t="s">
        <v>36</v>
      </c>
      <c r="D26" s="53" t="s">
        <v>60</v>
      </c>
      <c r="E26" s="54">
        <v>13859</v>
      </c>
      <c r="F26" s="54">
        <v>13859</v>
      </c>
      <c r="G26" s="54">
        <v>7871</v>
      </c>
      <c r="H26" s="54">
        <v>14441</v>
      </c>
      <c r="I26" s="54">
        <v>0</v>
      </c>
      <c r="J26" s="54">
        <f t="shared" si="0"/>
        <v>-14441</v>
      </c>
      <c r="K26" s="55">
        <f t="shared" si="1"/>
        <v>-1</v>
      </c>
      <c r="L26" s="1"/>
    </row>
    <row r="27" spans="1:12" ht="15" customHeight="1" x14ac:dyDescent="0.25">
      <c r="A27" s="43" t="s">
        <v>61</v>
      </c>
      <c r="B27" s="43" t="s">
        <v>36</v>
      </c>
      <c r="C27" s="43" t="s">
        <v>36</v>
      </c>
      <c r="D27" s="56" t="s">
        <v>62</v>
      </c>
      <c r="E27" s="57">
        <v>587239</v>
      </c>
      <c r="F27" s="57">
        <v>590636</v>
      </c>
      <c r="G27" s="57">
        <v>129774513</v>
      </c>
      <c r="H27" s="57">
        <v>611903</v>
      </c>
      <c r="I27" s="57">
        <v>626344</v>
      </c>
      <c r="J27" s="57">
        <f t="shared" si="0"/>
        <v>14441</v>
      </c>
      <c r="K27" s="58">
        <f t="shared" si="1"/>
        <v>2.3600145774738807E-2</v>
      </c>
      <c r="L27" s="1"/>
    </row>
    <row r="28" spans="1:12" ht="15" customHeight="1" x14ac:dyDescent="0.25">
      <c r="A28" s="11" t="s">
        <v>36</v>
      </c>
      <c r="B28" s="11" t="s">
        <v>63</v>
      </c>
      <c r="C28" s="11" t="s">
        <v>36</v>
      </c>
      <c r="D28" s="49" t="s">
        <v>64</v>
      </c>
      <c r="E28" s="50">
        <v>0</v>
      </c>
      <c r="F28" s="50">
        <v>0</v>
      </c>
      <c r="G28" s="50">
        <v>75158</v>
      </c>
      <c r="H28" s="50">
        <v>0</v>
      </c>
      <c r="I28" s="50">
        <v>0</v>
      </c>
      <c r="J28" s="52"/>
      <c r="K28" s="51" t="s">
        <v>36</v>
      </c>
      <c r="L28" s="1"/>
    </row>
    <row r="29" spans="1:12" ht="15" customHeight="1" x14ac:dyDescent="0.25">
      <c r="A29" s="11" t="s">
        <v>36</v>
      </c>
      <c r="B29" s="11" t="s">
        <v>46</v>
      </c>
      <c r="C29" s="11" t="s">
        <v>36</v>
      </c>
      <c r="D29" s="49" t="s">
        <v>65</v>
      </c>
      <c r="E29" s="50">
        <v>0</v>
      </c>
      <c r="F29" s="50">
        <v>3397</v>
      </c>
      <c r="G29" s="50">
        <v>0</v>
      </c>
      <c r="H29" s="50">
        <v>0</v>
      </c>
      <c r="I29" s="50">
        <v>0</v>
      </c>
      <c r="J29" s="52"/>
      <c r="K29" s="51" t="s">
        <v>36</v>
      </c>
      <c r="L29" s="1"/>
    </row>
    <row r="30" spans="1:12" ht="15" customHeight="1" x14ac:dyDescent="0.25">
      <c r="A30" s="11" t="s">
        <v>36</v>
      </c>
      <c r="B30" s="11" t="s">
        <v>58</v>
      </c>
      <c r="C30" s="11" t="s">
        <v>36</v>
      </c>
      <c r="D30" s="49" t="s">
        <v>66</v>
      </c>
      <c r="E30" s="50">
        <v>587239</v>
      </c>
      <c r="F30" s="50">
        <v>587239</v>
      </c>
      <c r="G30" s="50">
        <v>129699355</v>
      </c>
      <c r="H30" s="50">
        <v>611903</v>
      </c>
      <c r="I30" s="50">
        <v>626344</v>
      </c>
      <c r="J30" s="50">
        <f>I30-H30</f>
        <v>14441</v>
      </c>
      <c r="K30" s="51">
        <f>(J30/H30)</f>
        <v>2.3600145774738807E-2</v>
      </c>
      <c r="L30" s="1"/>
    </row>
    <row r="31" spans="1:12" ht="15" customHeight="1" x14ac:dyDescent="0.25">
      <c r="A31" s="11" t="s">
        <v>67</v>
      </c>
      <c r="B31" s="11" t="s">
        <v>36</v>
      </c>
      <c r="C31" s="11" t="s">
        <v>36</v>
      </c>
      <c r="D31" s="49" t="s">
        <v>68</v>
      </c>
      <c r="E31" s="50">
        <v>20</v>
      </c>
      <c r="F31" s="50">
        <v>20</v>
      </c>
      <c r="G31" s="50">
        <v>0</v>
      </c>
      <c r="H31" s="50">
        <v>20</v>
      </c>
      <c r="I31" s="50">
        <v>20</v>
      </c>
      <c r="J31" s="52"/>
      <c r="K31" s="51" t="s">
        <v>36</v>
      </c>
      <c r="L31" s="1"/>
    </row>
    <row r="32" spans="1:12" ht="22.5" customHeight="1" thickBot="1" x14ac:dyDescent="0.3">
      <c r="A32" s="10" t="s">
        <v>36</v>
      </c>
      <c r="B32" s="10" t="s">
        <v>36</v>
      </c>
      <c r="C32" s="10" t="s">
        <v>36</v>
      </c>
      <c r="D32" s="46" t="s">
        <v>69</v>
      </c>
      <c r="E32" s="47">
        <v>705205579</v>
      </c>
      <c r="F32" s="47">
        <v>697642045</v>
      </c>
      <c r="G32" s="47">
        <v>511930393</v>
      </c>
      <c r="H32" s="47">
        <v>734515882</v>
      </c>
      <c r="I32" s="47">
        <v>678564264</v>
      </c>
      <c r="J32" s="47">
        <f>I32-H32</f>
        <v>-55951618</v>
      </c>
      <c r="K32" s="48">
        <f>(J32/H32)</f>
        <v>-7.6174823950232839E-2</v>
      </c>
      <c r="L32" s="1"/>
    </row>
    <row r="33" spans="1:12" ht="15" customHeight="1" x14ac:dyDescent="0.25">
      <c r="A33" s="11" t="s">
        <v>70</v>
      </c>
      <c r="B33" s="11" t="s">
        <v>36</v>
      </c>
      <c r="C33" s="11" t="s">
        <v>36</v>
      </c>
      <c r="D33" s="49" t="s">
        <v>71</v>
      </c>
      <c r="E33" s="50">
        <v>314723611</v>
      </c>
      <c r="F33" s="50">
        <v>310755843</v>
      </c>
      <c r="G33" s="50">
        <v>225126339</v>
      </c>
      <c r="H33" s="50">
        <v>327942003</v>
      </c>
      <c r="I33" s="50">
        <v>251166060</v>
      </c>
      <c r="J33" s="50">
        <f>I33-H33</f>
        <v>-76775943</v>
      </c>
      <c r="K33" s="51">
        <f>(J33/H33)</f>
        <v>-0.23411439308675563</v>
      </c>
      <c r="L33" s="1"/>
    </row>
    <row r="34" spans="1:12" ht="15" customHeight="1" x14ac:dyDescent="0.25">
      <c r="A34" s="11" t="s">
        <v>72</v>
      </c>
      <c r="B34" s="11" t="s">
        <v>36</v>
      </c>
      <c r="C34" s="11" t="s">
        <v>36</v>
      </c>
      <c r="D34" s="49" t="s">
        <v>73</v>
      </c>
      <c r="E34" s="50">
        <v>46143569</v>
      </c>
      <c r="F34" s="50">
        <v>46143569</v>
      </c>
      <c r="G34" s="50">
        <v>29170832</v>
      </c>
      <c r="H34" s="50">
        <v>48081599</v>
      </c>
      <c r="I34" s="50">
        <v>35127389</v>
      </c>
      <c r="J34" s="50">
        <f>I34-H34</f>
        <v>-12954210</v>
      </c>
      <c r="K34" s="51">
        <f>(J34/H34)</f>
        <v>-0.26942136429364588</v>
      </c>
      <c r="L34" s="1"/>
    </row>
    <row r="35" spans="1:12" ht="15" customHeight="1" x14ac:dyDescent="0.25">
      <c r="A35" s="11" t="s">
        <v>74</v>
      </c>
      <c r="B35" s="11" t="s">
        <v>36</v>
      </c>
      <c r="C35" s="11" t="s">
        <v>36</v>
      </c>
      <c r="D35" s="49" t="s">
        <v>75</v>
      </c>
      <c r="E35" s="50">
        <v>20</v>
      </c>
      <c r="F35" s="50">
        <v>20</v>
      </c>
      <c r="G35" s="50">
        <v>10900281</v>
      </c>
      <c r="H35" s="50">
        <v>20</v>
      </c>
      <c r="I35" s="50">
        <v>20</v>
      </c>
      <c r="J35" s="52"/>
      <c r="K35" s="51" t="s">
        <v>36</v>
      </c>
      <c r="L35" s="1"/>
    </row>
    <row r="36" spans="1:12" ht="15" customHeight="1" x14ac:dyDescent="0.25">
      <c r="A36" s="11" t="s">
        <v>36</v>
      </c>
      <c r="B36" s="11" t="s">
        <v>14</v>
      </c>
      <c r="C36" s="11" t="s">
        <v>36</v>
      </c>
      <c r="D36" s="49" t="s">
        <v>76</v>
      </c>
      <c r="E36" s="50">
        <v>10</v>
      </c>
      <c r="F36" s="50">
        <v>10</v>
      </c>
      <c r="G36" s="50">
        <v>15343</v>
      </c>
      <c r="H36" s="50">
        <v>10</v>
      </c>
      <c r="I36" s="50">
        <v>10</v>
      </c>
      <c r="J36" s="52"/>
      <c r="K36" s="51" t="s">
        <v>36</v>
      </c>
      <c r="L36" s="1"/>
    </row>
    <row r="37" spans="1:12" ht="15" customHeight="1" x14ac:dyDescent="0.25">
      <c r="A37" s="11" t="s">
        <v>36</v>
      </c>
      <c r="B37" s="11" t="s">
        <v>56</v>
      </c>
      <c r="C37" s="11" t="s">
        <v>36</v>
      </c>
      <c r="D37" s="49" t="s">
        <v>77</v>
      </c>
      <c r="E37" s="50">
        <v>10</v>
      </c>
      <c r="F37" s="50">
        <v>10</v>
      </c>
      <c r="G37" s="50">
        <v>10884938</v>
      </c>
      <c r="H37" s="50">
        <v>10</v>
      </c>
      <c r="I37" s="50">
        <v>10</v>
      </c>
      <c r="J37" s="52"/>
      <c r="K37" s="51" t="s">
        <v>36</v>
      </c>
      <c r="L37" s="1"/>
    </row>
    <row r="38" spans="1:12" ht="15" customHeight="1" x14ac:dyDescent="0.25">
      <c r="A38" s="11" t="s">
        <v>78</v>
      </c>
      <c r="B38" s="11" t="s">
        <v>36</v>
      </c>
      <c r="C38" s="11" t="s">
        <v>36</v>
      </c>
      <c r="D38" s="49" t="s">
        <v>39</v>
      </c>
      <c r="E38" s="50">
        <v>288895279</v>
      </c>
      <c r="F38" s="50">
        <v>285296116</v>
      </c>
      <c r="G38" s="50">
        <v>193700488</v>
      </c>
      <c r="H38" s="50">
        <v>301028880</v>
      </c>
      <c r="I38" s="50">
        <v>322818336</v>
      </c>
      <c r="J38" s="50">
        <f t="shared" ref="J38:J56" si="2">I38-H38</f>
        <v>21789456</v>
      </c>
      <c r="K38" s="51">
        <f>(J38/H38)</f>
        <v>7.238327432238395E-2</v>
      </c>
      <c r="L38" s="1"/>
    </row>
    <row r="39" spans="1:12" ht="15" customHeight="1" x14ac:dyDescent="0.25">
      <c r="A39" s="11" t="s">
        <v>36</v>
      </c>
      <c r="B39" s="11" t="s">
        <v>14</v>
      </c>
      <c r="C39" s="11" t="s">
        <v>36</v>
      </c>
      <c r="D39" s="49" t="s">
        <v>79</v>
      </c>
      <c r="E39" s="50">
        <v>3409247</v>
      </c>
      <c r="F39" s="50">
        <v>3409247</v>
      </c>
      <c r="G39" s="50">
        <v>2300831</v>
      </c>
      <c r="H39" s="50">
        <v>3552435</v>
      </c>
      <c r="I39" s="50">
        <v>46907091</v>
      </c>
      <c r="J39" s="50">
        <f t="shared" si="2"/>
        <v>43354656</v>
      </c>
      <c r="K39" s="51">
        <f>(J39/H39)</f>
        <v>12.20420809951484</v>
      </c>
      <c r="L39" s="1"/>
    </row>
    <row r="40" spans="1:12" ht="27" customHeight="1" x14ac:dyDescent="0.25">
      <c r="A40" s="11" t="s">
        <v>36</v>
      </c>
      <c r="B40" s="11" t="s">
        <v>36</v>
      </c>
      <c r="C40" s="11" t="s">
        <v>80</v>
      </c>
      <c r="D40" s="49" t="s">
        <v>81</v>
      </c>
      <c r="E40" s="50">
        <v>0</v>
      </c>
      <c r="F40" s="50">
        <v>0</v>
      </c>
      <c r="G40" s="50">
        <v>0</v>
      </c>
      <c r="H40" s="50">
        <v>0</v>
      </c>
      <c r="I40" s="50">
        <v>46907091</v>
      </c>
      <c r="J40" s="50">
        <f t="shared" si="2"/>
        <v>46907091</v>
      </c>
      <c r="K40" s="51" t="s">
        <v>36</v>
      </c>
      <c r="L40" s="1"/>
    </row>
    <row r="41" spans="1:12" ht="15" customHeight="1" x14ac:dyDescent="0.25">
      <c r="A41" s="11" t="s">
        <v>36</v>
      </c>
      <c r="B41" s="11" t="s">
        <v>36</v>
      </c>
      <c r="C41" s="11" t="s">
        <v>82</v>
      </c>
      <c r="D41" s="49" t="s">
        <v>83</v>
      </c>
      <c r="E41" s="50">
        <v>1794652</v>
      </c>
      <c r="F41" s="50">
        <v>1794652</v>
      </c>
      <c r="G41" s="50">
        <v>1402342</v>
      </c>
      <c r="H41" s="50">
        <v>1870027</v>
      </c>
      <c r="I41" s="50">
        <v>0</v>
      </c>
      <c r="J41" s="50">
        <f t="shared" si="2"/>
        <v>-1870027</v>
      </c>
      <c r="K41" s="51">
        <f t="shared" ref="K41:K47" si="3">(J41/H41)</f>
        <v>-1</v>
      </c>
      <c r="L41" s="1"/>
    </row>
    <row r="42" spans="1:12" ht="15" customHeight="1" x14ac:dyDescent="0.25">
      <c r="A42" s="11" t="s">
        <v>36</v>
      </c>
      <c r="B42" s="11" t="s">
        <v>36</v>
      </c>
      <c r="C42" s="11" t="s">
        <v>84</v>
      </c>
      <c r="D42" s="49" t="s">
        <v>85</v>
      </c>
      <c r="E42" s="50">
        <v>604561</v>
      </c>
      <c r="F42" s="50">
        <v>604561</v>
      </c>
      <c r="G42" s="50">
        <v>490209</v>
      </c>
      <c r="H42" s="50">
        <v>629953</v>
      </c>
      <c r="I42" s="50">
        <v>0</v>
      </c>
      <c r="J42" s="50">
        <f t="shared" si="2"/>
        <v>-629953</v>
      </c>
      <c r="K42" s="51">
        <f t="shared" si="3"/>
        <v>-1</v>
      </c>
      <c r="L42" s="1"/>
    </row>
    <row r="43" spans="1:12" ht="15" customHeight="1" x14ac:dyDescent="0.25">
      <c r="A43" s="11" t="s">
        <v>36</v>
      </c>
      <c r="B43" s="11" t="s">
        <v>36</v>
      </c>
      <c r="C43" s="11" t="s">
        <v>86</v>
      </c>
      <c r="D43" s="49" t="s">
        <v>87</v>
      </c>
      <c r="E43" s="50">
        <v>1010034</v>
      </c>
      <c r="F43" s="50">
        <v>1010034</v>
      </c>
      <c r="G43" s="50">
        <v>408280</v>
      </c>
      <c r="H43" s="50">
        <v>1052455</v>
      </c>
      <c r="I43" s="50">
        <v>0</v>
      </c>
      <c r="J43" s="50">
        <f t="shared" si="2"/>
        <v>-1052455</v>
      </c>
      <c r="K43" s="51">
        <f t="shared" si="3"/>
        <v>-1</v>
      </c>
      <c r="L43" s="1"/>
    </row>
    <row r="44" spans="1:12" ht="15" customHeight="1" x14ac:dyDescent="0.25">
      <c r="A44" s="11" t="s">
        <v>36</v>
      </c>
      <c r="B44" s="11" t="s">
        <v>40</v>
      </c>
      <c r="C44" s="11" t="s">
        <v>36</v>
      </c>
      <c r="D44" s="49" t="s">
        <v>88</v>
      </c>
      <c r="E44" s="50">
        <v>39873655</v>
      </c>
      <c r="F44" s="50">
        <v>35975638</v>
      </c>
      <c r="G44" s="50">
        <v>24973346</v>
      </c>
      <c r="H44" s="50">
        <v>41548348</v>
      </c>
      <c r="I44" s="50">
        <v>84605352</v>
      </c>
      <c r="J44" s="50">
        <f t="shared" si="2"/>
        <v>43057004</v>
      </c>
      <c r="K44" s="51">
        <f t="shared" si="3"/>
        <v>1.0363108540440644</v>
      </c>
      <c r="L44" s="1"/>
    </row>
    <row r="45" spans="1:12" ht="15" customHeight="1" x14ac:dyDescent="0.25">
      <c r="A45" s="11" t="s">
        <v>36</v>
      </c>
      <c r="B45" s="11" t="s">
        <v>36</v>
      </c>
      <c r="C45" s="11" t="s">
        <v>89</v>
      </c>
      <c r="D45" s="49" t="s">
        <v>90</v>
      </c>
      <c r="E45" s="50">
        <v>39873655</v>
      </c>
      <c r="F45" s="50">
        <v>35975638</v>
      </c>
      <c r="G45" s="50">
        <v>24973346</v>
      </c>
      <c r="H45" s="50">
        <v>41548348</v>
      </c>
      <c r="I45" s="50">
        <v>84605352</v>
      </c>
      <c r="J45" s="50">
        <f t="shared" si="2"/>
        <v>43057004</v>
      </c>
      <c r="K45" s="51">
        <f t="shared" si="3"/>
        <v>1.0363108540440644</v>
      </c>
      <c r="L45" s="1"/>
    </row>
    <row r="46" spans="1:12" ht="15" customHeight="1" x14ac:dyDescent="0.25">
      <c r="A46" s="11" t="s">
        <v>36</v>
      </c>
      <c r="B46" s="11" t="s">
        <v>56</v>
      </c>
      <c r="C46" s="11" t="s">
        <v>36</v>
      </c>
      <c r="D46" s="49" t="s">
        <v>91</v>
      </c>
      <c r="E46" s="50">
        <v>245612377</v>
      </c>
      <c r="F46" s="50">
        <v>245911231</v>
      </c>
      <c r="G46" s="50">
        <v>166426311</v>
      </c>
      <c r="H46" s="50">
        <v>255928097</v>
      </c>
      <c r="I46" s="50">
        <v>187351051</v>
      </c>
      <c r="J46" s="50">
        <f t="shared" si="2"/>
        <v>-68577046</v>
      </c>
      <c r="K46" s="51">
        <f t="shared" si="3"/>
        <v>-0.26795434656789557</v>
      </c>
      <c r="L46" s="1"/>
    </row>
    <row r="47" spans="1:12" ht="29.25" customHeight="1" x14ac:dyDescent="0.25">
      <c r="A47" s="11" t="s">
        <v>36</v>
      </c>
      <c r="B47" s="11" t="s">
        <v>36</v>
      </c>
      <c r="C47" s="11" t="s">
        <v>80</v>
      </c>
      <c r="D47" s="59" t="s">
        <v>127</v>
      </c>
      <c r="E47" s="50">
        <v>245612377</v>
      </c>
      <c r="F47" s="50">
        <v>245911231</v>
      </c>
      <c r="G47" s="50">
        <v>166426311</v>
      </c>
      <c r="H47" s="50">
        <v>255928097</v>
      </c>
      <c r="I47" s="50">
        <v>187351051</v>
      </c>
      <c r="J47" s="50">
        <f t="shared" si="2"/>
        <v>-68577046</v>
      </c>
      <c r="K47" s="51">
        <f t="shared" si="3"/>
        <v>-0.26795434656789557</v>
      </c>
      <c r="L47" s="1"/>
    </row>
    <row r="48" spans="1:12" ht="15" customHeight="1" x14ac:dyDescent="0.25">
      <c r="A48" s="42" t="s">
        <v>36</v>
      </c>
      <c r="B48" s="42" t="s">
        <v>7</v>
      </c>
      <c r="C48" s="42" t="s">
        <v>36</v>
      </c>
      <c r="D48" s="53" t="s">
        <v>92</v>
      </c>
      <c r="E48" s="54">
        <v>0</v>
      </c>
      <c r="F48" s="54">
        <v>0</v>
      </c>
      <c r="G48" s="54">
        <v>0</v>
      </c>
      <c r="H48" s="54">
        <v>0</v>
      </c>
      <c r="I48" s="54">
        <v>3954842</v>
      </c>
      <c r="J48" s="54">
        <f t="shared" si="2"/>
        <v>3954842</v>
      </c>
      <c r="K48" s="55" t="s">
        <v>36</v>
      </c>
      <c r="L48" s="1"/>
    </row>
    <row r="49" spans="1:12" ht="15" customHeight="1" x14ac:dyDescent="0.25">
      <c r="A49" s="45"/>
      <c r="B49" s="45"/>
      <c r="C49" s="45" t="s">
        <v>129</v>
      </c>
      <c r="D49" s="60" t="s">
        <v>130</v>
      </c>
      <c r="E49" s="61"/>
      <c r="F49" s="61"/>
      <c r="G49" s="61"/>
      <c r="H49" s="61"/>
      <c r="I49" s="61"/>
      <c r="J49" s="61">
        <v>2109212</v>
      </c>
      <c r="K49" s="62"/>
      <c r="L49" s="1"/>
    </row>
    <row r="50" spans="1:12" ht="15" customHeight="1" x14ac:dyDescent="0.25">
      <c r="A50" s="45"/>
      <c r="B50" s="45"/>
      <c r="C50" s="45" t="s">
        <v>131</v>
      </c>
      <c r="D50" s="60" t="s">
        <v>132</v>
      </c>
      <c r="E50" s="61"/>
      <c r="F50" s="61"/>
      <c r="G50" s="61"/>
      <c r="H50" s="61"/>
      <c r="I50" s="61"/>
      <c r="J50" s="61">
        <v>793175</v>
      </c>
      <c r="K50" s="62"/>
      <c r="L50" s="1"/>
    </row>
    <row r="51" spans="1:12" ht="15" customHeight="1" x14ac:dyDescent="0.25">
      <c r="A51" s="45"/>
      <c r="B51" s="45"/>
      <c r="C51" s="45" t="s">
        <v>133</v>
      </c>
      <c r="D51" s="60" t="s">
        <v>134</v>
      </c>
      <c r="E51" s="61"/>
      <c r="F51" s="61"/>
      <c r="G51" s="61"/>
      <c r="H51" s="61"/>
      <c r="I51" s="61"/>
      <c r="J51" s="61">
        <v>1052455</v>
      </c>
      <c r="K51" s="62"/>
      <c r="L51" s="1"/>
    </row>
    <row r="52" spans="1:12" ht="15" customHeight="1" x14ac:dyDescent="0.25">
      <c r="A52" s="43" t="s">
        <v>93</v>
      </c>
      <c r="B52" s="43" t="s">
        <v>36</v>
      </c>
      <c r="C52" s="43" t="s">
        <v>36</v>
      </c>
      <c r="D52" s="56" t="s">
        <v>94</v>
      </c>
      <c r="E52" s="57">
        <v>548</v>
      </c>
      <c r="F52" s="57">
        <v>548</v>
      </c>
      <c r="G52" s="57">
        <v>14281635</v>
      </c>
      <c r="H52" s="57">
        <v>570</v>
      </c>
      <c r="I52" s="57">
        <v>20</v>
      </c>
      <c r="J52" s="57">
        <f t="shared" si="2"/>
        <v>-550</v>
      </c>
      <c r="K52" s="58">
        <f>(J52/H52)</f>
        <v>-0.96491228070175439</v>
      </c>
      <c r="L52" s="1"/>
    </row>
    <row r="53" spans="1:12" ht="15" customHeight="1" x14ac:dyDescent="0.25">
      <c r="A53" s="11" t="s">
        <v>36</v>
      </c>
      <c r="B53" s="11" t="s">
        <v>14</v>
      </c>
      <c r="C53" s="11" t="s">
        <v>36</v>
      </c>
      <c r="D53" s="49" t="s">
        <v>95</v>
      </c>
      <c r="E53" s="50">
        <v>528</v>
      </c>
      <c r="F53" s="50">
        <v>528</v>
      </c>
      <c r="G53" s="50">
        <v>44</v>
      </c>
      <c r="H53" s="50">
        <v>550</v>
      </c>
      <c r="I53" s="50">
        <v>10</v>
      </c>
      <c r="J53" s="50">
        <f t="shared" si="2"/>
        <v>-540</v>
      </c>
      <c r="K53" s="51">
        <f>(J53/H53)</f>
        <v>-0.98181818181818181</v>
      </c>
      <c r="L53" s="1"/>
    </row>
    <row r="54" spans="1:12" ht="15" customHeight="1" x14ac:dyDescent="0.25">
      <c r="A54" s="11" t="s">
        <v>36</v>
      </c>
      <c r="B54" s="11" t="s">
        <v>52</v>
      </c>
      <c r="C54" s="11" t="s">
        <v>36</v>
      </c>
      <c r="D54" s="49" t="s">
        <v>96</v>
      </c>
      <c r="E54" s="50">
        <v>20</v>
      </c>
      <c r="F54" s="50">
        <v>20</v>
      </c>
      <c r="G54" s="50">
        <v>14281591</v>
      </c>
      <c r="H54" s="50">
        <v>20</v>
      </c>
      <c r="I54" s="50">
        <v>10</v>
      </c>
      <c r="J54" s="50">
        <f t="shared" si="2"/>
        <v>-10</v>
      </c>
      <c r="K54" s="51">
        <f>(J54/H54)</f>
        <v>-0.5</v>
      </c>
      <c r="L54" s="1"/>
    </row>
    <row r="55" spans="1:12" ht="15" customHeight="1" x14ac:dyDescent="0.25">
      <c r="A55" s="11" t="s">
        <v>97</v>
      </c>
      <c r="B55" s="11" t="s">
        <v>36</v>
      </c>
      <c r="C55" s="11" t="s">
        <v>36</v>
      </c>
      <c r="D55" s="49" t="s">
        <v>98</v>
      </c>
      <c r="E55" s="50">
        <v>1375267</v>
      </c>
      <c r="F55" s="50">
        <v>1375267</v>
      </c>
      <c r="G55" s="50">
        <v>1270766</v>
      </c>
      <c r="H55" s="50">
        <v>1433029</v>
      </c>
      <c r="I55" s="50">
        <v>1406619</v>
      </c>
      <c r="J55" s="50">
        <f t="shared" si="2"/>
        <v>-26410</v>
      </c>
      <c r="K55" s="51">
        <f>(J55/H55)</f>
        <v>-1.842949444847243E-2</v>
      </c>
      <c r="L55" s="1"/>
    </row>
    <row r="56" spans="1:12" ht="15" customHeight="1" x14ac:dyDescent="0.25">
      <c r="A56" s="11" t="s">
        <v>36</v>
      </c>
      <c r="B56" s="11" t="s">
        <v>14</v>
      </c>
      <c r="C56" s="11" t="s">
        <v>36</v>
      </c>
      <c r="D56" s="49" t="s">
        <v>99</v>
      </c>
      <c r="E56" s="50">
        <v>25345</v>
      </c>
      <c r="F56" s="50">
        <v>25345</v>
      </c>
      <c r="G56" s="50">
        <v>122373</v>
      </c>
      <c r="H56" s="50">
        <v>26410</v>
      </c>
      <c r="I56" s="50">
        <v>0</v>
      </c>
      <c r="J56" s="50">
        <f t="shared" si="2"/>
        <v>-26410</v>
      </c>
      <c r="K56" s="51">
        <f>(J56/H56)</f>
        <v>-1</v>
      </c>
      <c r="L56" s="1"/>
    </row>
    <row r="57" spans="1:12" ht="29.25" customHeight="1" x14ac:dyDescent="0.25">
      <c r="A57" s="11" t="s">
        <v>36</v>
      </c>
      <c r="B57" s="11" t="s">
        <v>40</v>
      </c>
      <c r="C57" s="11" t="s">
        <v>36</v>
      </c>
      <c r="D57" s="49" t="s">
        <v>100</v>
      </c>
      <c r="E57" s="50">
        <v>1349922</v>
      </c>
      <c r="F57" s="50">
        <v>1349922</v>
      </c>
      <c r="G57" s="50">
        <v>1148393</v>
      </c>
      <c r="H57" s="50">
        <v>1406619</v>
      </c>
      <c r="I57" s="50">
        <v>1406619</v>
      </c>
      <c r="J57" s="52"/>
      <c r="K57" s="51" t="s">
        <v>36</v>
      </c>
      <c r="L57" s="1"/>
    </row>
    <row r="58" spans="1:12" ht="15" customHeight="1" x14ac:dyDescent="0.25">
      <c r="A58" s="11" t="s">
        <v>101</v>
      </c>
      <c r="B58" s="11" t="s">
        <v>36</v>
      </c>
      <c r="C58" s="11" t="s">
        <v>36</v>
      </c>
      <c r="D58" s="49" t="s">
        <v>102</v>
      </c>
      <c r="E58" s="50">
        <v>2307196</v>
      </c>
      <c r="F58" s="50">
        <v>2307196</v>
      </c>
      <c r="G58" s="50">
        <v>1415923</v>
      </c>
      <c r="H58" s="50">
        <v>2404098</v>
      </c>
      <c r="I58" s="50">
        <v>1160638</v>
      </c>
      <c r="J58" s="50">
        <f t="shared" ref="J58:J65" si="4">I58-H58</f>
        <v>-1243460</v>
      </c>
      <c r="K58" s="51">
        <f t="shared" ref="K58:K65" si="5">(J58/H58)</f>
        <v>-0.51722517135324764</v>
      </c>
      <c r="L58" s="1"/>
    </row>
    <row r="59" spans="1:12" ht="15" customHeight="1" x14ac:dyDescent="0.25">
      <c r="A59" s="11" t="s">
        <v>36</v>
      </c>
      <c r="B59" s="11" t="s">
        <v>56</v>
      </c>
      <c r="C59" s="11" t="s">
        <v>36</v>
      </c>
      <c r="D59" s="49" t="s">
        <v>60</v>
      </c>
      <c r="E59" s="50">
        <v>91759</v>
      </c>
      <c r="F59" s="50">
        <v>91759</v>
      </c>
      <c r="G59" s="50">
        <v>43711</v>
      </c>
      <c r="H59" s="50">
        <v>95613</v>
      </c>
      <c r="I59" s="50">
        <v>0</v>
      </c>
      <c r="J59" s="50">
        <f t="shared" si="4"/>
        <v>-95613</v>
      </c>
      <c r="K59" s="51">
        <f t="shared" si="5"/>
        <v>-1</v>
      </c>
      <c r="L59" s="1"/>
    </row>
    <row r="60" spans="1:12" ht="15" customHeight="1" x14ac:dyDescent="0.25">
      <c r="A60" s="11" t="s">
        <v>36</v>
      </c>
      <c r="B60" s="11" t="s">
        <v>103</v>
      </c>
      <c r="C60" s="11" t="s">
        <v>36</v>
      </c>
      <c r="D60" s="49" t="s">
        <v>104</v>
      </c>
      <c r="E60" s="50">
        <v>486865</v>
      </c>
      <c r="F60" s="50">
        <v>486865</v>
      </c>
      <c r="G60" s="50">
        <v>283676</v>
      </c>
      <c r="H60" s="50">
        <v>507313</v>
      </c>
      <c r="I60" s="50">
        <v>445730</v>
      </c>
      <c r="J60" s="50">
        <f t="shared" si="4"/>
        <v>-61583</v>
      </c>
      <c r="K60" s="51">
        <f t="shared" si="5"/>
        <v>-0.12139054193367803</v>
      </c>
      <c r="L60" s="1"/>
    </row>
    <row r="61" spans="1:12" ht="15" customHeight="1" x14ac:dyDescent="0.25">
      <c r="A61" s="11" t="s">
        <v>36</v>
      </c>
      <c r="B61" s="11" t="s">
        <v>38</v>
      </c>
      <c r="C61" s="11" t="s">
        <v>36</v>
      </c>
      <c r="D61" s="49" t="s">
        <v>105</v>
      </c>
      <c r="E61" s="50">
        <v>643422</v>
      </c>
      <c r="F61" s="50">
        <v>643422</v>
      </c>
      <c r="G61" s="50">
        <v>187902</v>
      </c>
      <c r="H61" s="50">
        <v>670446</v>
      </c>
      <c r="I61" s="50">
        <v>714908</v>
      </c>
      <c r="J61" s="50">
        <f t="shared" si="4"/>
        <v>44462</v>
      </c>
      <c r="K61" s="51">
        <f t="shared" si="5"/>
        <v>6.6317048651196364E-2</v>
      </c>
      <c r="L61" s="1"/>
    </row>
    <row r="62" spans="1:12" ht="15" customHeight="1" x14ac:dyDescent="0.25">
      <c r="A62" s="11" t="s">
        <v>36</v>
      </c>
      <c r="B62" s="11" t="s">
        <v>63</v>
      </c>
      <c r="C62" s="11" t="s">
        <v>36</v>
      </c>
      <c r="D62" s="49" t="s">
        <v>106</v>
      </c>
      <c r="E62" s="50">
        <v>49509</v>
      </c>
      <c r="F62" s="50">
        <v>49509</v>
      </c>
      <c r="G62" s="50">
        <v>4203</v>
      </c>
      <c r="H62" s="50">
        <v>51588</v>
      </c>
      <c r="I62" s="50">
        <v>0</v>
      </c>
      <c r="J62" s="50">
        <f t="shared" si="4"/>
        <v>-51588</v>
      </c>
      <c r="K62" s="51">
        <f t="shared" si="5"/>
        <v>-1</v>
      </c>
      <c r="L62" s="1"/>
    </row>
    <row r="63" spans="1:12" ht="15" customHeight="1" x14ac:dyDescent="0.25">
      <c r="A63" s="11" t="s">
        <v>36</v>
      </c>
      <c r="B63" s="11" t="s">
        <v>46</v>
      </c>
      <c r="C63" s="11" t="s">
        <v>36</v>
      </c>
      <c r="D63" s="49" t="s">
        <v>107</v>
      </c>
      <c r="E63" s="50">
        <v>1035641</v>
      </c>
      <c r="F63" s="50">
        <v>1035641</v>
      </c>
      <c r="G63" s="50">
        <v>896431</v>
      </c>
      <c r="H63" s="50">
        <v>1079138</v>
      </c>
      <c r="I63" s="50">
        <v>0</v>
      </c>
      <c r="J63" s="50">
        <f t="shared" si="4"/>
        <v>-1079138</v>
      </c>
      <c r="K63" s="51">
        <f t="shared" si="5"/>
        <v>-1</v>
      </c>
      <c r="L63" s="1"/>
    </row>
    <row r="64" spans="1:12" ht="15" customHeight="1" x14ac:dyDescent="0.25">
      <c r="A64" s="11" t="s">
        <v>108</v>
      </c>
      <c r="B64" s="11" t="s">
        <v>36</v>
      </c>
      <c r="C64" s="11" t="s">
        <v>36</v>
      </c>
      <c r="D64" s="49" t="s">
        <v>109</v>
      </c>
      <c r="E64" s="50">
        <v>30758864</v>
      </c>
      <c r="F64" s="50">
        <v>30758864</v>
      </c>
      <c r="G64" s="50">
        <v>10295378</v>
      </c>
      <c r="H64" s="50">
        <v>32050736</v>
      </c>
      <c r="I64" s="50">
        <v>38496268</v>
      </c>
      <c r="J64" s="50">
        <f t="shared" si="4"/>
        <v>6445532</v>
      </c>
      <c r="K64" s="51">
        <f t="shared" si="5"/>
        <v>0.20110402456904578</v>
      </c>
      <c r="L64" s="1"/>
    </row>
    <row r="65" spans="1:12" ht="15" customHeight="1" x14ac:dyDescent="0.25">
      <c r="A65" s="11" t="s">
        <v>36</v>
      </c>
      <c r="B65" s="11" t="s">
        <v>40</v>
      </c>
      <c r="C65" s="11" t="s">
        <v>36</v>
      </c>
      <c r="D65" s="49" t="s">
        <v>110</v>
      </c>
      <c r="E65" s="50">
        <v>30758864</v>
      </c>
      <c r="F65" s="50">
        <v>30758864</v>
      </c>
      <c r="G65" s="50">
        <v>10295378</v>
      </c>
      <c r="H65" s="50">
        <v>32050736</v>
      </c>
      <c r="I65" s="50">
        <v>38496268</v>
      </c>
      <c r="J65" s="50">
        <f t="shared" si="4"/>
        <v>6445532</v>
      </c>
      <c r="K65" s="51">
        <f t="shared" si="5"/>
        <v>0.20110402456904578</v>
      </c>
      <c r="L65" s="1"/>
    </row>
    <row r="66" spans="1:12" ht="15" customHeight="1" x14ac:dyDescent="0.25">
      <c r="A66" s="11" t="s">
        <v>111</v>
      </c>
      <c r="B66" s="11" t="s">
        <v>36</v>
      </c>
      <c r="C66" s="11" t="s">
        <v>36</v>
      </c>
      <c r="D66" s="49" t="s">
        <v>112</v>
      </c>
      <c r="E66" s="50">
        <v>0</v>
      </c>
      <c r="F66" s="50">
        <v>3397</v>
      </c>
      <c r="G66" s="50">
        <v>0</v>
      </c>
      <c r="H66" s="50">
        <v>0</v>
      </c>
      <c r="I66" s="50">
        <v>0</v>
      </c>
      <c r="J66" s="52"/>
      <c r="K66" s="51" t="s">
        <v>36</v>
      </c>
      <c r="L66" s="1"/>
    </row>
    <row r="67" spans="1:12" ht="15" customHeight="1" x14ac:dyDescent="0.25">
      <c r="A67" s="11" t="s">
        <v>113</v>
      </c>
      <c r="B67" s="11" t="s">
        <v>36</v>
      </c>
      <c r="C67" s="11" t="s">
        <v>36</v>
      </c>
      <c r="D67" s="49" t="s">
        <v>114</v>
      </c>
      <c r="E67" s="50">
        <v>13660194</v>
      </c>
      <c r="F67" s="50">
        <v>13660194</v>
      </c>
      <c r="G67" s="50">
        <v>8092567</v>
      </c>
      <c r="H67" s="50">
        <v>14233916</v>
      </c>
      <c r="I67" s="50">
        <v>21067546</v>
      </c>
      <c r="J67" s="50">
        <f t="shared" ref="J67:J76" si="6">I67-H67</f>
        <v>6833630</v>
      </c>
      <c r="K67" s="51">
        <f>(J67/H67)</f>
        <v>0.48009486637408849</v>
      </c>
      <c r="L67" s="1"/>
    </row>
    <row r="68" spans="1:12" ht="15" customHeight="1" x14ac:dyDescent="0.25">
      <c r="A68" s="11" t="s">
        <v>36</v>
      </c>
      <c r="B68" s="11" t="s">
        <v>14</v>
      </c>
      <c r="C68" s="11" t="s">
        <v>36</v>
      </c>
      <c r="D68" s="49" t="s">
        <v>79</v>
      </c>
      <c r="E68" s="50">
        <v>0</v>
      </c>
      <c r="F68" s="50">
        <v>0</v>
      </c>
      <c r="G68" s="50">
        <v>0</v>
      </c>
      <c r="H68" s="50">
        <v>0</v>
      </c>
      <c r="I68" s="50">
        <v>2083595</v>
      </c>
      <c r="J68" s="50">
        <f t="shared" si="6"/>
        <v>2083595</v>
      </c>
      <c r="K68" s="51" t="s">
        <v>36</v>
      </c>
      <c r="L68" s="1"/>
    </row>
    <row r="69" spans="1:12" ht="28.5" customHeight="1" x14ac:dyDescent="0.25">
      <c r="A69" s="11"/>
      <c r="B69" s="11"/>
      <c r="C69" s="44" t="s">
        <v>128</v>
      </c>
      <c r="D69" s="49" t="s">
        <v>81</v>
      </c>
      <c r="E69" s="50">
        <v>0</v>
      </c>
      <c r="F69" s="50">
        <v>0</v>
      </c>
      <c r="G69" s="50">
        <v>0</v>
      </c>
      <c r="H69" s="50">
        <v>0</v>
      </c>
      <c r="I69" s="50">
        <v>2083595</v>
      </c>
      <c r="J69" s="50">
        <f t="shared" ref="J69" si="7">I69-H69</f>
        <v>2083595</v>
      </c>
      <c r="K69" s="51" t="s">
        <v>36</v>
      </c>
      <c r="L69" s="1"/>
    </row>
    <row r="70" spans="1:12" ht="15" customHeight="1" x14ac:dyDescent="0.25">
      <c r="A70" s="11" t="s">
        <v>36</v>
      </c>
      <c r="B70" s="11" t="s">
        <v>40</v>
      </c>
      <c r="C70" s="11" t="s">
        <v>36</v>
      </c>
      <c r="D70" s="49" t="s">
        <v>88</v>
      </c>
      <c r="E70" s="50">
        <v>573498</v>
      </c>
      <c r="F70" s="50">
        <v>573498</v>
      </c>
      <c r="G70" s="50">
        <v>80317</v>
      </c>
      <c r="H70" s="50">
        <v>597579</v>
      </c>
      <c r="I70" s="50">
        <v>395260</v>
      </c>
      <c r="J70" s="50">
        <f t="shared" si="6"/>
        <v>-202319</v>
      </c>
      <c r="K70" s="51">
        <f t="shared" ref="K70:K76" si="8">(J70/H70)</f>
        <v>-0.33856444085217186</v>
      </c>
      <c r="L70" s="1"/>
    </row>
    <row r="71" spans="1:12" ht="15" customHeight="1" x14ac:dyDescent="0.25">
      <c r="A71" s="11" t="s">
        <v>36</v>
      </c>
      <c r="B71" s="11" t="s">
        <v>36</v>
      </c>
      <c r="C71" s="11" t="s">
        <v>89</v>
      </c>
      <c r="D71" s="49" t="s">
        <v>115</v>
      </c>
      <c r="E71" s="50">
        <v>573498</v>
      </c>
      <c r="F71" s="50">
        <v>573498</v>
      </c>
      <c r="G71" s="50">
        <v>80317</v>
      </c>
      <c r="H71" s="50">
        <v>597579</v>
      </c>
      <c r="I71" s="50">
        <v>395260</v>
      </c>
      <c r="J71" s="50">
        <f t="shared" si="6"/>
        <v>-202319</v>
      </c>
      <c r="K71" s="51">
        <f t="shared" si="8"/>
        <v>-0.33856444085217186</v>
      </c>
      <c r="L71" s="1"/>
    </row>
    <row r="72" spans="1:12" ht="15" customHeight="1" x14ac:dyDescent="0.25">
      <c r="A72" s="11" t="s">
        <v>36</v>
      </c>
      <c r="B72" s="11" t="s">
        <v>56</v>
      </c>
      <c r="C72" s="11" t="s">
        <v>36</v>
      </c>
      <c r="D72" s="49" t="s">
        <v>91</v>
      </c>
      <c r="E72" s="50">
        <v>13086696</v>
      </c>
      <c r="F72" s="50">
        <v>13086696</v>
      </c>
      <c r="G72" s="50">
        <v>8012250</v>
      </c>
      <c r="H72" s="50">
        <v>13636337</v>
      </c>
      <c r="I72" s="50">
        <v>18588691</v>
      </c>
      <c r="J72" s="50">
        <f t="shared" si="6"/>
        <v>4952354</v>
      </c>
      <c r="K72" s="51">
        <f t="shared" si="8"/>
        <v>0.36317333606524976</v>
      </c>
      <c r="L72" s="1"/>
    </row>
    <row r="73" spans="1:12" ht="27" customHeight="1" x14ac:dyDescent="0.25">
      <c r="A73" s="11" t="s">
        <v>36</v>
      </c>
      <c r="B73" s="11" t="s">
        <v>36</v>
      </c>
      <c r="C73" s="11" t="s">
        <v>116</v>
      </c>
      <c r="D73" s="49" t="s">
        <v>117</v>
      </c>
      <c r="E73" s="50">
        <v>13086696</v>
      </c>
      <c r="F73" s="50">
        <v>13086696</v>
      </c>
      <c r="G73" s="50">
        <v>8012250</v>
      </c>
      <c r="H73" s="50">
        <v>13636337</v>
      </c>
      <c r="I73" s="50">
        <v>18588691</v>
      </c>
      <c r="J73" s="50">
        <f t="shared" si="6"/>
        <v>4952354</v>
      </c>
      <c r="K73" s="51">
        <f t="shared" si="8"/>
        <v>0.36317333606524976</v>
      </c>
      <c r="L73" s="1"/>
    </row>
    <row r="74" spans="1:12" s="17" customFormat="1" ht="15" customHeight="1" x14ac:dyDescent="0.25">
      <c r="A74" s="42" t="s">
        <v>118</v>
      </c>
      <c r="B74" s="42" t="s">
        <v>36</v>
      </c>
      <c r="C74" s="42" t="s">
        <v>36</v>
      </c>
      <c r="D74" s="53" t="s">
        <v>119</v>
      </c>
      <c r="E74" s="54">
        <v>7341021</v>
      </c>
      <c r="F74" s="54">
        <v>7341021</v>
      </c>
      <c r="G74" s="54">
        <v>17676184</v>
      </c>
      <c r="H74" s="54">
        <v>7341021</v>
      </c>
      <c r="I74" s="54">
        <v>7321358</v>
      </c>
      <c r="J74" s="54">
        <f t="shared" si="6"/>
        <v>-19663</v>
      </c>
      <c r="K74" s="55">
        <f t="shared" si="8"/>
        <v>-2.6785102508220587E-3</v>
      </c>
      <c r="L74" s="16"/>
    </row>
    <row r="75" spans="1:12" ht="15" customHeight="1" x14ac:dyDescent="0.25">
      <c r="A75" s="43" t="s">
        <v>36</v>
      </c>
      <c r="B75" s="43" t="s">
        <v>40</v>
      </c>
      <c r="C75" s="43" t="s">
        <v>36</v>
      </c>
      <c r="D75" s="56" t="s">
        <v>120</v>
      </c>
      <c r="E75" s="57">
        <v>5386159</v>
      </c>
      <c r="F75" s="57">
        <v>5386159</v>
      </c>
      <c r="G75" s="57">
        <v>3017224</v>
      </c>
      <c r="H75" s="57">
        <v>5386159</v>
      </c>
      <c r="I75" s="57">
        <v>5625966</v>
      </c>
      <c r="J75" s="57">
        <f t="shared" si="6"/>
        <v>239807</v>
      </c>
      <c r="K75" s="58">
        <f t="shared" si="8"/>
        <v>4.4522822293214886E-2</v>
      </c>
      <c r="L75" s="1"/>
    </row>
    <row r="76" spans="1:12" ht="15" customHeight="1" x14ac:dyDescent="0.25">
      <c r="A76" s="11" t="s">
        <v>36</v>
      </c>
      <c r="B76" s="11" t="s">
        <v>103</v>
      </c>
      <c r="C76" s="11" t="s">
        <v>36</v>
      </c>
      <c r="D76" s="49" t="s">
        <v>121</v>
      </c>
      <c r="E76" s="50">
        <v>1954852</v>
      </c>
      <c r="F76" s="50">
        <v>1954852</v>
      </c>
      <c r="G76" s="50">
        <v>1209044</v>
      </c>
      <c r="H76" s="50">
        <v>1954852</v>
      </c>
      <c r="I76" s="50">
        <v>1695382</v>
      </c>
      <c r="J76" s="50">
        <f t="shared" si="6"/>
        <v>-259470</v>
      </c>
      <c r="K76" s="51">
        <f t="shared" si="8"/>
        <v>-0.132731275820369</v>
      </c>
      <c r="L76" s="1"/>
    </row>
    <row r="77" spans="1:12" ht="15" customHeight="1" x14ac:dyDescent="0.25">
      <c r="A77" s="11" t="s">
        <v>36</v>
      </c>
      <c r="B77" s="11" t="s">
        <v>46</v>
      </c>
      <c r="C77" s="11" t="s">
        <v>36</v>
      </c>
      <c r="D77" s="49" t="s">
        <v>122</v>
      </c>
      <c r="E77" s="50">
        <v>10</v>
      </c>
      <c r="F77" s="50">
        <v>10</v>
      </c>
      <c r="G77" s="50">
        <v>13449916</v>
      </c>
      <c r="H77" s="50">
        <v>10</v>
      </c>
      <c r="I77" s="50">
        <v>10</v>
      </c>
      <c r="J77" s="52"/>
      <c r="K77" s="51" t="s">
        <v>36</v>
      </c>
      <c r="L77" s="1"/>
    </row>
    <row r="78" spans="1:12" ht="15" customHeight="1" x14ac:dyDescent="0.25">
      <c r="A78" s="11" t="s">
        <v>123</v>
      </c>
      <c r="B78" s="11" t="s">
        <v>36</v>
      </c>
      <c r="C78" s="11" t="s">
        <v>36</v>
      </c>
      <c r="D78" s="49" t="s">
        <v>124</v>
      </c>
      <c r="E78" s="50">
        <v>10</v>
      </c>
      <c r="F78" s="50">
        <v>10</v>
      </c>
      <c r="G78" s="50">
        <v>0</v>
      </c>
      <c r="H78" s="50">
        <v>10</v>
      </c>
      <c r="I78" s="50">
        <v>10</v>
      </c>
      <c r="J78" s="52"/>
      <c r="K78" s="51" t="s">
        <v>36</v>
      </c>
      <c r="L78" s="1"/>
    </row>
    <row r="79" spans="1:12" ht="1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"/>
    </row>
    <row r="80" spans="1:12" ht="1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"/>
    </row>
    <row r="81" spans="1:12" ht="1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" customHeight="1" x14ac:dyDescent="0.25">
      <c r="A82" s="21" t="s">
        <v>125</v>
      </c>
      <c r="B82" s="22"/>
      <c r="C82" s="22"/>
      <c r="D82" s="22"/>
      <c r="E82" s="14">
        <v>699819380</v>
      </c>
      <c r="F82" s="14">
        <v>692252449</v>
      </c>
      <c r="G82" s="14">
        <v>481181662</v>
      </c>
      <c r="H82" s="14">
        <v>729129683</v>
      </c>
      <c r="I82" s="14">
        <v>672938268</v>
      </c>
      <c r="J82" s="14">
        <v>-56191415</v>
      </c>
      <c r="K82" s="15">
        <v>-7.7066420844095582E-2</v>
      </c>
      <c r="L82" s="1"/>
    </row>
    <row r="83" spans="1:12" ht="15" customHeight="1" x14ac:dyDescent="0.25">
      <c r="A83" s="23" t="s">
        <v>126</v>
      </c>
      <c r="B83" s="24"/>
      <c r="C83" s="24"/>
      <c r="D83" s="24"/>
      <c r="E83" s="24"/>
      <c r="F83" s="24"/>
      <c r="G83" s="24"/>
      <c r="H83" s="24"/>
      <c r="I83" s="24"/>
      <c r="J83" s="1"/>
      <c r="K83" s="1"/>
      <c r="L83" s="1"/>
    </row>
    <row r="84" spans="1:12" ht="5.0999999999999996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mergeCells count="17"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82:D82"/>
    <mergeCell ref="A83:I83"/>
  </mergeCells>
  <pageMargins left="0.70866141732283472" right="0.70866141732283472" top="0.74803149606299213" bottom="0.74803149606299213" header="0.31496062992125984" footer="0.31496062992125984"/>
  <pageSetup paperSize="11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2024-10-04T18:24:40Z</dcterms:modified>
</cp:coreProperties>
</file>