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2 - HACIENDA 2024\FORMULACIÓN 2025\CARPETA CONGRESO 2025\7 columnas 2025\"/>
    </mc:Choice>
  </mc:AlternateContent>
  <xr:revisionPtr revIDLastSave="0" documentId="8_{71087FFC-796E-4F10-BB8B-2D86603ACFD6}" xr6:coauthVersionLast="47" xr6:coauthVersionMax="47" xr10:uidLastSave="{00000000-0000-0000-0000-000000000000}"/>
  <bookViews>
    <workbookView xWindow="-28920" yWindow="-60" windowWidth="29040" windowHeight="15720" xr2:uid="{CD6F12AB-A315-41FE-8D4D-50F1D6CDBD70}"/>
  </bookViews>
  <sheets>
    <sheet name="cuadro Comparativo analitico 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JR_PAGE_ANCHOR_0_1">'[1]cuadro Comparativo analitico'!$A$1</definedName>
    <definedName name="JR_PAGE_ANCHOR_1_1">'[2]cuadro Comparativo analitico 2'!$A$1</definedName>
    <definedName name="JR_PAGE_ANCHOR_2_1">'[3]cuadro Comparativo analitico 3'!$A$1</definedName>
    <definedName name="JR_PAGE_ANCHOR_3_1">'[4]cuadro Comparativo analitico 4'!$A$1</definedName>
    <definedName name="JR_PAGE_ANCHOR_4_1">'[5]cuadro Comparativo analitico 5'!$A$1</definedName>
    <definedName name="JR_PAGE_ANCHOR_5_1">'[6]cuadro Comparativo analitico 6'!$A$1</definedName>
    <definedName name="JR_PAGE_ANCHOR_6_1">'cuadro Comparativo analitico 7'!$A$1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/>
  <c r="J18" i="1"/>
  <c r="K18" i="1" s="1"/>
  <c r="J19" i="1"/>
  <c r="K19" i="1"/>
  <c r="J20" i="1"/>
  <c r="K20" i="1"/>
  <c r="J24" i="1"/>
  <c r="K24" i="1"/>
  <c r="J25" i="1"/>
  <c r="K25" i="1"/>
  <c r="J26" i="1"/>
  <c r="K26" i="1"/>
  <c r="J29" i="1"/>
  <c r="J30" i="1"/>
  <c r="J32" i="1"/>
  <c r="J33" i="1"/>
  <c r="K33" i="1" s="1"/>
  <c r="J34" i="1"/>
  <c r="K34" i="1"/>
  <c r="J35" i="1"/>
  <c r="K35" i="1" s="1"/>
  <c r="J36" i="1"/>
  <c r="J37" i="1"/>
  <c r="K37" i="1"/>
  <c r="J38" i="1"/>
  <c r="K38" i="1" s="1"/>
  <c r="J39" i="1"/>
  <c r="K39" i="1"/>
  <c r="J40" i="1"/>
  <c r="K40" i="1"/>
  <c r="J41" i="1"/>
  <c r="K41" i="1"/>
</calcChain>
</file>

<file path=xl/sharedStrings.xml><?xml version="1.0" encoding="utf-8"?>
<sst xmlns="http://schemas.openxmlformats.org/spreadsheetml/2006/main" count="187" uniqueCount="91">
  <si>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</si>
  <si>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Gasto Estado de Operaciones*</t>
    </r>
  </si>
  <si>
    <t/>
  </si>
  <si>
    <r>
      <rPr>
        <sz val="10"/>
        <rFont val="Times New Roman"/>
      </rPr>
      <t>SALDO FINAL DE CAJA</t>
    </r>
  </si>
  <si>
    <r>
      <rPr>
        <sz val="10"/>
        <rFont val="Times New Roman"/>
      </rPr>
      <t>35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</si>
  <si>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</si>
  <si>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07</t>
    </r>
  </si>
  <si>
    <r>
      <rPr>
        <sz val="10"/>
        <rFont val="Times New Roman"/>
      </rPr>
      <t>Otros Gastos Financieros Deuda Externa</t>
    </r>
  </si>
  <si>
    <r>
      <rPr>
        <sz val="10"/>
        <rFont val="Times New Roman"/>
      </rPr>
      <t>06</t>
    </r>
  </si>
  <si>
    <r>
      <rPr>
        <sz val="10"/>
        <rFont val="Times New Roman"/>
      </rPr>
      <t>Intereses Deuda Externa</t>
    </r>
  </si>
  <si>
    <r>
      <rPr>
        <sz val="10"/>
        <rFont val="Times New Roman"/>
      </rPr>
      <t>04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</si>
  <si>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</si>
  <si>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34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</si>
  <si>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</si>
  <si>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</si>
  <si>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</si>
  <si>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05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</si>
  <si>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</si>
  <si>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29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</si>
  <si>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</si>
  <si>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</si>
  <si>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</si>
  <si>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25</t>
    </r>
  </si>
  <si>
    <r>
      <rPr>
        <sz val="10"/>
        <rFont val="Times New Roman"/>
      </rPr>
      <t>Al Banco Interamericano de Desarrollo</t>
    </r>
  </si>
  <si>
    <r>
      <rPr>
        <sz val="10"/>
        <rFont val="Times New Roman"/>
      </rPr>
      <t>009</t>
    </r>
  </si>
  <si>
    <r>
      <rPr>
        <sz val="10"/>
        <rFont val="Times New Roman"/>
      </rPr>
      <t>A la OCDE</t>
    </r>
  </si>
  <si>
    <r>
      <rPr>
        <sz val="10"/>
        <rFont val="Times New Roman"/>
      </rPr>
      <t>008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</si>
  <si>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</si>
  <si>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</si>
  <si>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24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</si>
  <si>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</si>
  <si>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</si>
  <si>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</si>
  <si>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23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</si>
  <si>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</si>
  <si>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22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</si>
  <si>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</si>
  <si>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21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</si>
  <si>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</si>
  <si>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SALDO INICIAL DE CAJA</t>
    </r>
  </si>
  <si>
    <r>
      <rPr>
        <sz val="10"/>
        <rFont val="Times New Roman"/>
      </rPr>
      <t>15</t>
    </r>
  </si>
  <si>
    <r>
      <rPr>
        <sz val="10"/>
        <rFont val="Times New Roman"/>
      </rPr>
      <t>Endeudamiento Externo</t>
    </r>
  </si>
  <si>
    <r>
      <rPr>
        <sz val="10"/>
        <rFont val="Times New Roman"/>
      </rPr>
      <t>02</t>
    </r>
  </si>
  <si>
    <r>
      <rPr>
        <sz val="10"/>
        <rFont val="Times New Roman"/>
      </rPr>
      <t>ENDEUDAMIENTO</t>
    </r>
  </si>
  <si>
    <r>
      <rPr>
        <sz val="10"/>
        <rFont val="Times New Roman"/>
      </rPr>
      <t>14</t>
    </r>
  </si>
  <si>
    <r>
      <rPr>
        <sz val="10"/>
        <rFont val="Times New Roman"/>
      </rPr>
      <t>Servicio de la Deuda Externa</t>
    </r>
  </si>
  <si>
    <r>
      <rPr>
        <sz val="10"/>
        <rFont val="Times New Roman"/>
      </rPr>
      <t>Libre</t>
    </r>
  </si>
  <si>
    <r>
      <rPr>
        <sz val="10"/>
        <rFont val="Times New Roman"/>
      </rPr>
      <t>01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</si>
  <si>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</si>
  <si>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09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</si>
  <si>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</si>
  <si>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</si>
  <si>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08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</si>
  <si>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</si>
  <si>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201</t>
    </r>
  </si>
  <si>
    <r>
      <rPr>
        <sz val="10"/>
        <rFont val="Times New Roman"/>
      </rPr>
      <t>Del Gobierno Central</t>
    </r>
  </si>
  <si>
    <r>
      <rPr>
        <b/>
        <sz val="10"/>
        <rFont val="Times New Roman"/>
      </rPr>
      <t>INGRESOS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</si>
  <si>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</si>
  <si>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</si>
  <si>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</si>
  <si>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</si>
  <si>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</si>
  <si>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</si>
  <si>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</si>
  <si>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</si>
  <si>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</si>
  <si>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</si>
  <si>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</si>
  <si>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</si>
  <si>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</si>
  <si>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</si>
  <si>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</si>
  <si>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</si>
  <si>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</si>
  <si>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</si>
  <si>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Subt</t>
    </r>
  </si>
  <si>
    <r>
      <rPr>
        <sz val="10"/>
        <rFont val="Times New Roman"/>
      </rPr>
      <t>Miles de $</t>
    </r>
  </si>
  <si>
    <r>
      <rPr>
        <sz val="10"/>
        <rFont val="Times New Roman"/>
      </rPr>
      <t>12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</si>
  <si>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</si>
  <si>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SECRETARÍA DE GOBIERNO DIGITAL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</si>
  <si>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</si>
  <si>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</si>
  <si>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SECRETARÍA Y ADMINISTRACIÓN GENERAL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</si>
  <si>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</si>
  <si>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</si>
  <si>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MINISTERIO DE HACIENDA</t>
    </r>
  </si>
  <si>
    <r>
      <rPr>
        <sz val="10"/>
        <rFont val="Times New Roman"/>
      </rPr>
      <t>Partida:</t>
    </r>
  </si>
  <si>
    <r>
      <rPr>
        <sz val="10"/>
        <rFont val="Times New Roman"/>
      </rPr>
      <t xml:space="preserve">       </t>
    </r>
  </si>
  <si>
    <r>
      <rPr>
        <b/>
        <sz val="10"/>
        <rFont val="Times New Roman"/>
      </rPr>
      <t>Moneda Nacional</t>
    </r>
  </si>
  <si>
    <r>
      <rPr>
        <b/>
        <sz val="12"/>
        <rFont val="Times New Roman"/>
      </rPr>
      <t>CUADRO COMPARATIVO ANALITICO AÑOS 2024 - 2025</t>
    </r>
  </si>
  <si>
    <r>
      <rPr>
        <b/>
        <sz val="12"/>
        <rFont val="Times New Roman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</si>
</sst>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b/>
      <sz val="12"/>
      <color rgb="FF000000"/>
      <name val="Times New Roman"/>
      <family val="2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1.xlsx" TargetMode="External"/><Relationship Id="rId1" Type="http://schemas.openxmlformats.org/officeDocument/2006/relationships/externalLinkPath" Target="CCA0801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6.xlsx" TargetMode="External"/><Relationship Id="rId1" Type="http://schemas.openxmlformats.org/officeDocument/2006/relationships/externalLinkPath" Target="CCA08010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7.xlsx" TargetMode="External"/><Relationship Id="rId1" Type="http://schemas.openxmlformats.org/officeDocument/2006/relationships/externalLinkPath" Target="CCA080107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8.xlsx" TargetMode="External"/><Relationship Id="rId1" Type="http://schemas.openxmlformats.org/officeDocument/2006/relationships/externalLinkPath" Target="CCA080108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9.xlsx" TargetMode="External"/><Relationship Id="rId1" Type="http://schemas.openxmlformats.org/officeDocument/2006/relationships/externalLinkPath" Target="CCA080109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11.xlsx" TargetMode="External"/><Relationship Id="rId1" Type="http://schemas.openxmlformats.org/officeDocument/2006/relationships/externalLinkPath" Target="CCA080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07866-3178-4EF3-BE97-56C2CD151527}">
  <sheetPr>
    <outlinePr summaryBelow="0"/>
  </sheetPr>
  <dimension ref="A1:L49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2" t="s">
        <v>90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2" t="s">
        <v>89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0" t="s">
        <v>88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6" t="s">
        <v>87</v>
      </c>
      <c r="H4" s="1"/>
      <c r="I4" s="1"/>
      <c r="J4" s="1"/>
      <c r="K4" s="1"/>
      <c r="L4" s="1"/>
    </row>
    <row r="5" spans="1:12" ht="15" customHeight="1" x14ac:dyDescent="0.25">
      <c r="A5" s="38" t="s">
        <v>86</v>
      </c>
      <c r="B5" s="37"/>
      <c r="C5" s="36" t="s">
        <v>85</v>
      </c>
      <c r="D5" s="35"/>
      <c r="E5" s="35"/>
      <c r="F5" s="35"/>
      <c r="G5" s="1"/>
      <c r="H5" s="26" t="s">
        <v>84</v>
      </c>
      <c r="I5" s="26" t="s">
        <v>52</v>
      </c>
      <c r="J5" s="1"/>
      <c r="K5" s="1"/>
      <c r="L5" s="1"/>
    </row>
    <row r="6" spans="1:12" ht="15" customHeight="1" x14ac:dyDescent="0.25">
      <c r="A6" s="34" t="s">
        <v>83</v>
      </c>
      <c r="B6" s="33"/>
      <c r="C6" s="32" t="s">
        <v>82</v>
      </c>
      <c r="D6" s="31"/>
      <c r="E6" s="31"/>
      <c r="F6" s="31"/>
      <c r="G6" s="1"/>
      <c r="H6" s="26" t="s">
        <v>81</v>
      </c>
      <c r="I6" s="26" t="s">
        <v>47</v>
      </c>
      <c r="J6" s="1"/>
      <c r="K6" s="1"/>
      <c r="L6" s="1"/>
    </row>
    <row r="7" spans="1:12" ht="15" customHeight="1" x14ac:dyDescent="0.25">
      <c r="A7" s="30" t="s">
        <v>80</v>
      </c>
      <c r="B7" s="29"/>
      <c r="C7" s="28" t="s">
        <v>79</v>
      </c>
      <c r="D7" s="27"/>
      <c r="E7" s="27"/>
      <c r="F7" s="27"/>
      <c r="G7" s="1"/>
      <c r="H7" s="26" t="s">
        <v>78</v>
      </c>
      <c r="I7" s="26" t="s">
        <v>77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25" t="s">
        <v>76</v>
      </c>
      <c r="H8" s="1"/>
      <c r="I8" s="1"/>
      <c r="J8" s="1"/>
      <c r="K8" s="1"/>
      <c r="L8" s="1"/>
    </row>
    <row r="9" spans="1:12" ht="15" customHeight="1" thickBot="1" x14ac:dyDescent="0.3">
      <c r="A9" s="24" t="s">
        <v>75</v>
      </c>
      <c r="B9" s="24" t="s">
        <v>74</v>
      </c>
      <c r="C9" s="24" t="s">
        <v>73</v>
      </c>
      <c r="D9" s="24" t="s">
        <v>72</v>
      </c>
      <c r="E9" s="23" t="s">
        <v>71</v>
      </c>
      <c r="F9" s="23" t="s">
        <v>70</v>
      </c>
      <c r="G9" s="23" t="s">
        <v>69</v>
      </c>
      <c r="H9" s="23" t="s">
        <v>68</v>
      </c>
      <c r="I9" s="23" t="s">
        <v>67</v>
      </c>
      <c r="J9" s="23" t="s">
        <v>66</v>
      </c>
      <c r="K9" s="23" t="s">
        <v>65</v>
      </c>
      <c r="L9" s="1"/>
    </row>
    <row r="10" spans="1:12" ht="80.099999999999994" customHeight="1" thickBot="1" x14ac:dyDescent="0.3">
      <c r="A10" s="20"/>
      <c r="B10" s="20"/>
      <c r="C10" s="20"/>
      <c r="D10" s="20"/>
      <c r="E10" s="22" t="s">
        <v>62</v>
      </c>
      <c r="F10" s="22" t="s">
        <v>64</v>
      </c>
      <c r="G10" s="22" t="s">
        <v>63</v>
      </c>
      <c r="H10" s="22" t="s">
        <v>62</v>
      </c>
      <c r="I10" s="22" t="s">
        <v>61</v>
      </c>
      <c r="J10" s="21" t="s">
        <v>60</v>
      </c>
      <c r="K10" s="21" t="s">
        <v>59</v>
      </c>
      <c r="L10" s="1"/>
    </row>
    <row r="11" spans="1:12" ht="30" customHeight="1" thickBot="1" x14ac:dyDescent="0.3">
      <c r="A11" s="20"/>
      <c r="B11" s="20"/>
      <c r="C11" s="20"/>
      <c r="D11" s="20"/>
      <c r="E11" s="19" t="s">
        <v>58</v>
      </c>
      <c r="F11" s="19" t="s">
        <v>58</v>
      </c>
      <c r="G11" s="19" t="s">
        <v>58</v>
      </c>
      <c r="H11" s="19" t="s">
        <v>57</v>
      </c>
      <c r="I11" s="19" t="s">
        <v>57</v>
      </c>
      <c r="J11" s="18"/>
      <c r="K11" s="18"/>
      <c r="L11" s="1"/>
    </row>
    <row r="12" spans="1:12" ht="15" customHeight="1" thickBot="1" x14ac:dyDescent="0.3">
      <c r="A12" s="17" t="s">
        <v>2</v>
      </c>
      <c r="B12" s="17" t="s">
        <v>2</v>
      </c>
      <c r="C12" s="17" t="s">
        <v>2</v>
      </c>
      <c r="D12" s="16" t="s">
        <v>56</v>
      </c>
      <c r="E12" s="15">
        <v>11131539</v>
      </c>
      <c r="F12" s="15">
        <v>10452394</v>
      </c>
      <c r="G12" s="15">
        <v>4433340</v>
      </c>
      <c r="H12" s="15">
        <v>11567535</v>
      </c>
      <c r="I12" s="15">
        <v>12647977</v>
      </c>
      <c r="J12" s="15">
        <f>I12-H12</f>
        <v>1080442</v>
      </c>
      <c r="K12" s="14">
        <f>(J12/H12)</f>
        <v>9.3402959230294097E-2</v>
      </c>
      <c r="L12" s="1"/>
    </row>
    <row r="13" spans="1:12" ht="15" customHeight="1" x14ac:dyDescent="0.25">
      <c r="A13" s="13" t="s">
        <v>16</v>
      </c>
      <c r="B13" s="13" t="s">
        <v>2</v>
      </c>
      <c r="C13" s="13" t="s">
        <v>2</v>
      </c>
      <c r="D13" s="12" t="s">
        <v>28</v>
      </c>
      <c r="E13" s="11">
        <v>10</v>
      </c>
      <c r="F13" s="11">
        <v>5</v>
      </c>
      <c r="G13" s="11">
        <v>0</v>
      </c>
      <c r="H13" s="11">
        <v>10</v>
      </c>
      <c r="I13" s="11">
        <v>10</v>
      </c>
      <c r="J13" s="9"/>
      <c r="K13" s="10" t="s">
        <v>2</v>
      </c>
      <c r="L13" s="1"/>
    </row>
    <row r="14" spans="1:12" ht="15" customHeight="1" x14ac:dyDescent="0.25">
      <c r="A14" s="13" t="s">
        <v>2</v>
      </c>
      <c r="B14" s="13" t="s">
        <v>42</v>
      </c>
      <c r="C14" s="13" t="s">
        <v>2</v>
      </c>
      <c r="D14" s="12" t="s">
        <v>55</v>
      </c>
      <c r="E14" s="11">
        <v>10</v>
      </c>
      <c r="F14" s="11">
        <v>5</v>
      </c>
      <c r="G14" s="11">
        <v>0</v>
      </c>
      <c r="H14" s="11">
        <v>10</v>
      </c>
      <c r="I14" s="11">
        <v>10</v>
      </c>
      <c r="J14" s="9"/>
      <c r="K14" s="10" t="s">
        <v>2</v>
      </c>
      <c r="L14" s="1"/>
    </row>
    <row r="15" spans="1:12" ht="15" customHeight="1" x14ac:dyDescent="0.25">
      <c r="A15" s="13" t="s">
        <v>2</v>
      </c>
      <c r="B15" s="13" t="s">
        <v>2</v>
      </c>
      <c r="C15" s="13" t="s">
        <v>54</v>
      </c>
      <c r="D15" s="12" t="s">
        <v>53</v>
      </c>
      <c r="E15" s="11">
        <v>10</v>
      </c>
      <c r="F15" s="11">
        <v>5</v>
      </c>
      <c r="G15" s="11">
        <v>0</v>
      </c>
      <c r="H15" s="11">
        <v>10</v>
      </c>
      <c r="I15" s="11">
        <v>10</v>
      </c>
      <c r="J15" s="9"/>
      <c r="K15" s="10" t="s">
        <v>2</v>
      </c>
      <c r="L15" s="1"/>
    </row>
    <row r="16" spans="1:12" ht="15" customHeight="1" x14ac:dyDescent="0.25">
      <c r="A16" s="13" t="s">
        <v>52</v>
      </c>
      <c r="B16" s="13" t="s">
        <v>2</v>
      </c>
      <c r="C16" s="13" t="s">
        <v>2</v>
      </c>
      <c r="D16" s="12" t="s">
        <v>51</v>
      </c>
      <c r="E16" s="11">
        <v>10</v>
      </c>
      <c r="F16" s="11">
        <v>5</v>
      </c>
      <c r="G16" s="11">
        <v>4721</v>
      </c>
      <c r="H16" s="11">
        <v>10</v>
      </c>
      <c r="I16" s="11">
        <v>10</v>
      </c>
      <c r="J16" s="9"/>
      <c r="K16" s="10" t="s">
        <v>2</v>
      </c>
      <c r="L16" s="1"/>
    </row>
    <row r="17" spans="1:12" ht="15" customHeight="1" x14ac:dyDescent="0.25">
      <c r="A17" s="13" t="s">
        <v>2</v>
      </c>
      <c r="B17" s="13" t="s">
        <v>47</v>
      </c>
      <c r="C17" s="13" t="s">
        <v>2</v>
      </c>
      <c r="D17" s="12" t="s">
        <v>50</v>
      </c>
      <c r="E17" s="11">
        <v>10</v>
      </c>
      <c r="F17" s="11">
        <v>5</v>
      </c>
      <c r="G17" s="11">
        <v>4721</v>
      </c>
      <c r="H17" s="11">
        <v>10</v>
      </c>
      <c r="I17" s="11">
        <v>10</v>
      </c>
      <c r="J17" s="9"/>
      <c r="K17" s="10" t="s">
        <v>2</v>
      </c>
      <c r="L17" s="1"/>
    </row>
    <row r="18" spans="1:12" ht="15" customHeight="1" x14ac:dyDescent="0.25">
      <c r="A18" s="13" t="s">
        <v>49</v>
      </c>
      <c r="B18" s="13" t="s">
        <v>2</v>
      </c>
      <c r="C18" s="13" t="s">
        <v>2</v>
      </c>
      <c r="D18" s="12" t="s">
        <v>48</v>
      </c>
      <c r="E18" s="11">
        <v>11131499</v>
      </c>
      <c r="F18" s="11">
        <v>10452379</v>
      </c>
      <c r="G18" s="11">
        <v>4428619</v>
      </c>
      <c r="H18" s="11">
        <v>11567495</v>
      </c>
      <c r="I18" s="11">
        <v>12647937</v>
      </c>
      <c r="J18" s="11">
        <f>I18-H18</f>
        <v>1080442</v>
      </c>
      <c r="K18" s="10">
        <f>(J18/H18)</f>
        <v>9.3403282214515757E-2</v>
      </c>
      <c r="L18" s="1"/>
    </row>
    <row r="19" spans="1:12" ht="15" customHeight="1" x14ac:dyDescent="0.25">
      <c r="A19" s="13" t="s">
        <v>2</v>
      </c>
      <c r="B19" s="13" t="s">
        <v>47</v>
      </c>
      <c r="C19" s="13" t="s">
        <v>2</v>
      </c>
      <c r="D19" s="12" t="s">
        <v>46</v>
      </c>
      <c r="E19" s="11">
        <v>10380840</v>
      </c>
      <c r="F19" s="11">
        <v>9701720</v>
      </c>
      <c r="G19" s="11">
        <v>4428619</v>
      </c>
      <c r="H19" s="11">
        <v>10816836</v>
      </c>
      <c r="I19" s="11">
        <v>10956711</v>
      </c>
      <c r="J19" s="11">
        <f>I19-H19</f>
        <v>139875</v>
      </c>
      <c r="K19" s="10">
        <f>(J19/H19)</f>
        <v>1.2931230537284654E-2</v>
      </c>
      <c r="L19" s="1"/>
    </row>
    <row r="20" spans="1:12" ht="15" customHeight="1" x14ac:dyDescent="0.25">
      <c r="A20" s="13" t="s">
        <v>2</v>
      </c>
      <c r="B20" s="13" t="s">
        <v>31</v>
      </c>
      <c r="C20" s="13" t="s">
        <v>2</v>
      </c>
      <c r="D20" s="12" t="s">
        <v>45</v>
      </c>
      <c r="E20" s="11">
        <v>750659</v>
      </c>
      <c r="F20" s="11">
        <v>750659</v>
      </c>
      <c r="G20" s="11">
        <v>0</v>
      </c>
      <c r="H20" s="11">
        <v>750659</v>
      </c>
      <c r="I20" s="11">
        <v>1691226</v>
      </c>
      <c r="J20" s="11">
        <f>I20-H20</f>
        <v>940567</v>
      </c>
      <c r="K20" s="10">
        <f>(J20/H20)</f>
        <v>1.2529883742151895</v>
      </c>
      <c r="L20" s="1"/>
    </row>
    <row r="21" spans="1:12" ht="15" customHeight="1" x14ac:dyDescent="0.25">
      <c r="A21" s="13" t="s">
        <v>44</v>
      </c>
      <c r="B21" s="13" t="s">
        <v>2</v>
      </c>
      <c r="C21" s="13" t="s">
        <v>2</v>
      </c>
      <c r="D21" s="12" t="s">
        <v>43</v>
      </c>
      <c r="E21" s="11">
        <v>10</v>
      </c>
      <c r="F21" s="11">
        <v>5</v>
      </c>
      <c r="G21" s="11">
        <v>0</v>
      </c>
      <c r="H21" s="11">
        <v>10</v>
      </c>
      <c r="I21" s="11">
        <v>10</v>
      </c>
      <c r="J21" s="9"/>
      <c r="K21" s="10" t="s">
        <v>2</v>
      </c>
      <c r="L21" s="1"/>
    </row>
    <row r="22" spans="1:12" ht="15" customHeight="1" x14ac:dyDescent="0.25">
      <c r="A22" s="13" t="s">
        <v>2</v>
      </c>
      <c r="B22" s="13" t="s">
        <v>42</v>
      </c>
      <c r="C22" s="13" t="s">
        <v>2</v>
      </c>
      <c r="D22" s="12" t="s">
        <v>41</v>
      </c>
      <c r="E22" s="11">
        <v>10</v>
      </c>
      <c r="F22" s="11">
        <v>5</v>
      </c>
      <c r="G22" s="11">
        <v>0</v>
      </c>
      <c r="H22" s="11">
        <v>10</v>
      </c>
      <c r="I22" s="11">
        <v>10</v>
      </c>
      <c r="J22" s="9"/>
      <c r="K22" s="10" t="s">
        <v>2</v>
      </c>
      <c r="L22" s="1"/>
    </row>
    <row r="23" spans="1:12" ht="15" customHeight="1" x14ac:dyDescent="0.25">
      <c r="A23" s="13" t="s">
        <v>40</v>
      </c>
      <c r="B23" s="13" t="s">
        <v>2</v>
      </c>
      <c r="C23" s="13" t="s">
        <v>2</v>
      </c>
      <c r="D23" s="12" t="s">
        <v>39</v>
      </c>
      <c r="E23" s="11">
        <v>10</v>
      </c>
      <c r="F23" s="11">
        <v>0</v>
      </c>
      <c r="G23" s="11">
        <v>0</v>
      </c>
      <c r="H23" s="11">
        <v>10</v>
      </c>
      <c r="I23" s="11">
        <v>10</v>
      </c>
      <c r="J23" s="9"/>
      <c r="K23" s="10" t="s">
        <v>2</v>
      </c>
      <c r="L23" s="1"/>
    </row>
    <row r="24" spans="1:12" ht="15" customHeight="1" thickBot="1" x14ac:dyDescent="0.3">
      <c r="A24" s="17" t="s">
        <v>2</v>
      </c>
      <c r="B24" s="17" t="s">
        <v>2</v>
      </c>
      <c r="C24" s="17" t="s">
        <v>2</v>
      </c>
      <c r="D24" s="16" t="s">
        <v>38</v>
      </c>
      <c r="E24" s="15">
        <v>11131539</v>
      </c>
      <c r="F24" s="15">
        <v>10452394</v>
      </c>
      <c r="G24" s="15">
        <v>4865938</v>
      </c>
      <c r="H24" s="15">
        <v>11567535</v>
      </c>
      <c r="I24" s="15">
        <v>12647977</v>
      </c>
      <c r="J24" s="15">
        <f>I24-H24</f>
        <v>1080442</v>
      </c>
      <c r="K24" s="14">
        <f>(J24/H24)</f>
        <v>9.3402959230294097E-2</v>
      </c>
      <c r="L24" s="1"/>
    </row>
    <row r="25" spans="1:12" ht="15" customHeight="1" x14ac:dyDescent="0.25">
      <c r="A25" s="13" t="s">
        <v>37</v>
      </c>
      <c r="B25" s="13" t="s">
        <v>2</v>
      </c>
      <c r="C25" s="13" t="s">
        <v>2</v>
      </c>
      <c r="D25" s="12" t="s">
        <v>36</v>
      </c>
      <c r="E25" s="11">
        <v>4512348</v>
      </c>
      <c r="F25" s="11">
        <v>4223438</v>
      </c>
      <c r="G25" s="11">
        <v>2320693</v>
      </c>
      <c r="H25" s="11">
        <v>4701867</v>
      </c>
      <c r="I25" s="11">
        <v>4833432</v>
      </c>
      <c r="J25" s="11">
        <f>I25-H25</f>
        <v>131565</v>
      </c>
      <c r="K25" s="10">
        <f>(J25/H25)</f>
        <v>2.7981438011751503E-2</v>
      </c>
      <c r="L25" s="1"/>
    </row>
    <row r="26" spans="1:12" ht="15" customHeight="1" x14ac:dyDescent="0.25">
      <c r="A26" s="13" t="s">
        <v>35</v>
      </c>
      <c r="B26" s="13" t="s">
        <v>2</v>
      </c>
      <c r="C26" s="13" t="s">
        <v>2</v>
      </c>
      <c r="D26" s="12" t="s">
        <v>34</v>
      </c>
      <c r="E26" s="11">
        <v>5536202</v>
      </c>
      <c r="F26" s="11">
        <v>5120772</v>
      </c>
      <c r="G26" s="11">
        <v>2540524</v>
      </c>
      <c r="H26" s="11">
        <v>5768723</v>
      </c>
      <c r="I26" s="11">
        <v>5529898</v>
      </c>
      <c r="J26" s="11">
        <f>I26-H26</f>
        <v>-238825</v>
      </c>
      <c r="K26" s="10">
        <f>(J26/H26)</f>
        <v>-4.1399977083316358E-2</v>
      </c>
      <c r="L26" s="1"/>
    </row>
    <row r="27" spans="1:12" ht="15" customHeight="1" x14ac:dyDescent="0.25">
      <c r="A27" s="13" t="s">
        <v>33</v>
      </c>
      <c r="B27" s="13" t="s">
        <v>2</v>
      </c>
      <c r="C27" s="13" t="s">
        <v>2</v>
      </c>
      <c r="D27" s="12" t="s">
        <v>32</v>
      </c>
      <c r="E27" s="11">
        <v>10</v>
      </c>
      <c r="F27" s="11">
        <v>5</v>
      </c>
      <c r="G27" s="11">
        <v>0</v>
      </c>
      <c r="H27" s="11">
        <v>10</v>
      </c>
      <c r="I27" s="11">
        <v>10</v>
      </c>
      <c r="J27" s="9"/>
      <c r="K27" s="10" t="s">
        <v>2</v>
      </c>
      <c r="L27" s="1"/>
    </row>
    <row r="28" spans="1:12" ht="15" customHeight="1" x14ac:dyDescent="0.25">
      <c r="A28" s="13" t="s">
        <v>2</v>
      </c>
      <c r="B28" s="13" t="s">
        <v>31</v>
      </c>
      <c r="C28" s="13" t="s">
        <v>2</v>
      </c>
      <c r="D28" s="12" t="s">
        <v>30</v>
      </c>
      <c r="E28" s="11">
        <v>10</v>
      </c>
      <c r="F28" s="11">
        <v>5</v>
      </c>
      <c r="G28" s="11">
        <v>0</v>
      </c>
      <c r="H28" s="11">
        <v>10</v>
      </c>
      <c r="I28" s="11">
        <v>10</v>
      </c>
      <c r="J28" s="9"/>
      <c r="K28" s="10" t="s">
        <v>2</v>
      </c>
      <c r="L28" s="1"/>
    </row>
    <row r="29" spans="1:12" ht="15" customHeight="1" x14ac:dyDescent="0.25">
      <c r="A29" s="13" t="s">
        <v>29</v>
      </c>
      <c r="B29" s="13" t="s">
        <v>2</v>
      </c>
      <c r="C29" s="13" t="s">
        <v>2</v>
      </c>
      <c r="D29" s="12" t="s">
        <v>28</v>
      </c>
      <c r="E29" s="11">
        <v>0</v>
      </c>
      <c r="F29" s="11">
        <v>230000</v>
      </c>
      <c r="G29" s="11">
        <v>0</v>
      </c>
      <c r="H29" s="11">
        <v>0</v>
      </c>
      <c r="I29" s="11">
        <v>150000</v>
      </c>
      <c r="J29" s="11">
        <f>I29-H29</f>
        <v>150000</v>
      </c>
      <c r="K29" s="10" t="s">
        <v>2</v>
      </c>
      <c r="L29" s="1"/>
    </row>
    <row r="30" spans="1:12" ht="15" customHeight="1" x14ac:dyDescent="0.25">
      <c r="A30" s="13" t="s">
        <v>2</v>
      </c>
      <c r="B30" s="13" t="s">
        <v>6</v>
      </c>
      <c r="C30" s="13" t="s">
        <v>2</v>
      </c>
      <c r="D30" s="12" t="s">
        <v>27</v>
      </c>
      <c r="E30" s="11">
        <v>0</v>
      </c>
      <c r="F30" s="11">
        <v>230000</v>
      </c>
      <c r="G30" s="11">
        <v>0</v>
      </c>
      <c r="H30" s="11">
        <v>0</v>
      </c>
      <c r="I30" s="11">
        <v>150000</v>
      </c>
      <c r="J30" s="11">
        <f>I30-H30</f>
        <v>150000</v>
      </c>
      <c r="K30" s="10" t="s">
        <v>2</v>
      </c>
      <c r="L30" s="1"/>
    </row>
    <row r="31" spans="1:12" ht="15" customHeight="1" x14ac:dyDescent="0.25">
      <c r="A31" s="13" t="s">
        <v>2</v>
      </c>
      <c r="B31" s="13" t="s">
        <v>2</v>
      </c>
      <c r="C31" s="13" t="s">
        <v>26</v>
      </c>
      <c r="D31" s="12" t="s">
        <v>25</v>
      </c>
      <c r="E31" s="11">
        <v>0</v>
      </c>
      <c r="F31" s="11">
        <v>80000</v>
      </c>
      <c r="G31" s="11">
        <v>0</v>
      </c>
      <c r="H31" s="11">
        <v>0</v>
      </c>
      <c r="I31" s="11">
        <v>0</v>
      </c>
      <c r="J31" s="9"/>
      <c r="K31" s="10" t="s">
        <v>2</v>
      </c>
      <c r="L31" s="1"/>
    </row>
    <row r="32" spans="1:12" ht="15" customHeight="1" x14ac:dyDescent="0.25">
      <c r="A32" s="13" t="s">
        <v>2</v>
      </c>
      <c r="B32" s="13" t="s">
        <v>2</v>
      </c>
      <c r="C32" s="13" t="s">
        <v>24</v>
      </c>
      <c r="D32" s="12" t="s">
        <v>23</v>
      </c>
      <c r="E32" s="11">
        <v>0</v>
      </c>
      <c r="F32" s="11">
        <v>150000</v>
      </c>
      <c r="G32" s="11">
        <v>0</v>
      </c>
      <c r="H32" s="11">
        <v>0</v>
      </c>
      <c r="I32" s="11">
        <v>150000</v>
      </c>
      <c r="J32" s="11">
        <f>I32-H32</f>
        <v>150000</v>
      </c>
      <c r="K32" s="10" t="s">
        <v>2</v>
      </c>
      <c r="L32" s="1"/>
    </row>
    <row r="33" spans="1:12" ht="15" customHeight="1" x14ac:dyDescent="0.25">
      <c r="A33" s="13" t="s">
        <v>22</v>
      </c>
      <c r="B33" s="13" t="s">
        <v>2</v>
      </c>
      <c r="C33" s="13" t="s">
        <v>2</v>
      </c>
      <c r="D33" s="12" t="s">
        <v>21</v>
      </c>
      <c r="E33" s="11">
        <v>30</v>
      </c>
      <c r="F33" s="11">
        <v>15</v>
      </c>
      <c r="G33" s="11">
        <v>4721</v>
      </c>
      <c r="H33" s="11">
        <v>30</v>
      </c>
      <c r="I33" s="11">
        <v>20</v>
      </c>
      <c r="J33" s="11">
        <f>I33-H33</f>
        <v>-10</v>
      </c>
      <c r="K33" s="10">
        <f>(J33/H33)</f>
        <v>-0.33333333333333331</v>
      </c>
      <c r="L33" s="1"/>
    </row>
    <row r="34" spans="1:12" ht="15" customHeight="1" x14ac:dyDescent="0.25">
      <c r="A34" s="13" t="s">
        <v>2</v>
      </c>
      <c r="B34" s="13" t="s">
        <v>20</v>
      </c>
      <c r="C34" s="13" t="s">
        <v>2</v>
      </c>
      <c r="D34" s="12" t="s">
        <v>19</v>
      </c>
      <c r="E34" s="11">
        <v>30</v>
      </c>
      <c r="F34" s="11">
        <v>15</v>
      </c>
      <c r="G34" s="11">
        <v>4721</v>
      </c>
      <c r="H34" s="11">
        <v>30</v>
      </c>
      <c r="I34" s="11">
        <v>20</v>
      </c>
      <c r="J34" s="11">
        <f>I34-H34</f>
        <v>-10</v>
      </c>
      <c r="K34" s="10">
        <f>(J34/H34)</f>
        <v>-0.33333333333333331</v>
      </c>
      <c r="L34" s="1"/>
    </row>
    <row r="35" spans="1:12" ht="15" customHeight="1" x14ac:dyDescent="0.25">
      <c r="A35" s="13" t="s">
        <v>18</v>
      </c>
      <c r="B35" s="13" t="s">
        <v>2</v>
      </c>
      <c r="C35" s="13" t="s">
        <v>2</v>
      </c>
      <c r="D35" s="12" t="s">
        <v>17</v>
      </c>
      <c r="E35" s="11">
        <v>332270</v>
      </c>
      <c r="F35" s="11">
        <v>127500</v>
      </c>
      <c r="G35" s="11">
        <v>0</v>
      </c>
      <c r="H35" s="11">
        <v>346226</v>
      </c>
      <c r="I35" s="11">
        <v>443371</v>
      </c>
      <c r="J35" s="11">
        <f>I35-H35</f>
        <v>97145</v>
      </c>
      <c r="K35" s="10">
        <f>(J35/H35)</f>
        <v>0.28058262522167604</v>
      </c>
      <c r="L35" s="1"/>
    </row>
    <row r="36" spans="1:12" ht="15" customHeight="1" x14ac:dyDescent="0.25">
      <c r="A36" s="13" t="s">
        <v>2</v>
      </c>
      <c r="B36" s="13" t="s">
        <v>16</v>
      </c>
      <c r="C36" s="13" t="s">
        <v>2</v>
      </c>
      <c r="D36" s="12" t="s">
        <v>15</v>
      </c>
      <c r="E36" s="11">
        <v>0</v>
      </c>
      <c r="F36" s="11">
        <v>0</v>
      </c>
      <c r="G36" s="11">
        <v>0</v>
      </c>
      <c r="H36" s="11">
        <v>0</v>
      </c>
      <c r="I36" s="11">
        <v>3126</v>
      </c>
      <c r="J36" s="11">
        <f>I36-H36</f>
        <v>3126</v>
      </c>
      <c r="K36" s="10" t="s">
        <v>2</v>
      </c>
      <c r="L36" s="1"/>
    </row>
    <row r="37" spans="1:12" ht="15" customHeight="1" x14ac:dyDescent="0.25">
      <c r="A37" s="13" t="s">
        <v>2</v>
      </c>
      <c r="B37" s="13" t="s">
        <v>8</v>
      </c>
      <c r="C37" s="13" t="s">
        <v>2</v>
      </c>
      <c r="D37" s="12" t="s">
        <v>14</v>
      </c>
      <c r="E37" s="11">
        <v>153729</v>
      </c>
      <c r="F37" s="11">
        <v>0</v>
      </c>
      <c r="G37" s="11">
        <v>0</v>
      </c>
      <c r="H37" s="11">
        <v>160186</v>
      </c>
      <c r="I37" s="11">
        <v>0</v>
      </c>
      <c r="J37" s="11">
        <f>I37-H37</f>
        <v>-160186</v>
      </c>
      <c r="K37" s="10">
        <f>(J37/H37)</f>
        <v>-1</v>
      </c>
      <c r="L37" s="1"/>
    </row>
    <row r="38" spans="1:12" ht="15" customHeight="1" x14ac:dyDescent="0.25">
      <c r="A38" s="13" t="s">
        <v>2</v>
      </c>
      <c r="B38" s="13" t="s">
        <v>6</v>
      </c>
      <c r="C38" s="13" t="s">
        <v>2</v>
      </c>
      <c r="D38" s="12" t="s">
        <v>13</v>
      </c>
      <c r="E38" s="11">
        <v>178541</v>
      </c>
      <c r="F38" s="11">
        <v>127500</v>
      </c>
      <c r="G38" s="11">
        <v>0</v>
      </c>
      <c r="H38" s="11">
        <v>186040</v>
      </c>
      <c r="I38" s="11">
        <v>440245</v>
      </c>
      <c r="J38" s="11">
        <f>I38-H38</f>
        <v>254205</v>
      </c>
      <c r="K38" s="10">
        <f>(J38/H38)</f>
        <v>1.3663996989894647</v>
      </c>
      <c r="L38" s="1"/>
    </row>
    <row r="39" spans="1:12" ht="15" customHeight="1" x14ac:dyDescent="0.25">
      <c r="A39" s="13" t="s">
        <v>12</v>
      </c>
      <c r="B39" s="13" t="s">
        <v>2</v>
      </c>
      <c r="C39" s="13" t="s">
        <v>2</v>
      </c>
      <c r="D39" s="12" t="s">
        <v>11</v>
      </c>
      <c r="E39" s="11">
        <v>750669</v>
      </c>
      <c r="F39" s="11">
        <v>750659</v>
      </c>
      <c r="G39" s="11">
        <v>0</v>
      </c>
      <c r="H39" s="11">
        <v>750669</v>
      </c>
      <c r="I39" s="11">
        <v>1691236</v>
      </c>
      <c r="J39" s="11">
        <f>I39-H39</f>
        <v>940567</v>
      </c>
      <c r="K39" s="10">
        <f>(J39/H39)</f>
        <v>1.2529716825924608</v>
      </c>
      <c r="L39" s="1"/>
    </row>
    <row r="40" spans="1:12" ht="15" customHeight="1" x14ac:dyDescent="0.25">
      <c r="A40" s="13" t="s">
        <v>2</v>
      </c>
      <c r="B40" s="13" t="s">
        <v>10</v>
      </c>
      <c r="C40" s="13" t="s">
        <v>2</v>
      </c>
      <c r="D40" s="12" t="s">
        <v>9</v>
      </c>
      <c r="E40" s="11">
        <v>437968</v>
      </c>
      <c r="F40" s="11">
        <v>437968</v>
      </c>
      <c r="G40" s="11">
        <v>0</v>
      </c>
      <c r="H40" s="11">
        <v>437968</v>
      </c>
      <c r="I40" s="11">
        <v>1287084</v>
      </c>
      <c r="J40" s="11">
        <f>I40-H40</f>
        <v>849116</v>
      </c>
      <c r="K40" s="10">
        <f>(J40/H40)</f>
        <v>1.9387626493259782</v>
      </c>
      <c r="L40" s="1"/>
    </row>
    <row r="41" spans="1:12" ht="15" customHeight="1" x14ac:dyDescent="0.25">
      <c r="A41" s="13" t="s">
        <v>2</v>
      </c>
      <c r="B41" s="13" t="s">
        <v>8</v>
      </c>
      <c r="C41" s="13" t="s">
        <v>2</v>
      </c>
      <c r="D41" s="12" t="s">
        <v>7</v>
      </c>
      <c r="E41" s="11">
        <v>312691</v>
      </c>
      <c r="F41" s="11">
        <v>312691</v>
      </c>
      <c r="G41" s="11">
        <v>0</v>
      </c>
      <c r="H41" s="11">
        <v>312691</v>
      </c>
      <c r="I41" s="11">
        <v>404142</v>
      </c>
      <c r="J41" s="11">
        <f>I41-H41</f>
        <v>91451</v>
      </c>
      <c r="K41" s="10">
        <f>(J41/H41)</f>
        <v>0.29246444573076935</v>
      </c>
      <c r="L41" s="1"/>
    </row>
    <row r="42" spans="1:12" ht="15" customHeight="1" x14ac:dyDescent="0.25">
      <c r="A42" s="13" t="s">
        <v>2</v>
      </c>
      <c r="B42" s="13" t="s">
        <v>6</v>
      </c>
      <c r="C42" s="13" t="s">
        <v>2</v>
      </c>
      <c r="D42" s="12" t="s">
        <v>5</v>
      </c>
      <c r="E42" s="11">
        <v>10</v>
      </c>
      <c r="F42" s="11">
        <v>0</v>
      </c>
      <c r="G42" s="11">
        <v>0</v>
      </c>
      <c r="H42" s="11">
        <v>10</v>
      </c>
      <c r="I42" s="11">
        <v>10</v>
      </c>
      <c r="J42" s="9"/>
      <c r="K42" s="10" t="s">
        <v>2</v>
      </c>
      <c r="L42" s="1"/>
    </row>
    <row r="43" spans="1:12" ht="15" customHeight="1" x14ac:dyDescent="0.25">
      <c r="A43" s="13" t="s">
        <v>4</v>
      </c>
      <c r="B43" s="13" t="s">
        <v>2</v>
      </c>
      <c r="C43" s="13" t="s">
        <v>2</v>
      </c>
      <c r="D43" s="12" t="s">
        <v>3</v>
      </c>
      <c r="E43" s="11">
        <v>10</v>
      </c>
      <c r="F43" s="11">
        <v>5</v>
      </c>
      <c r="G43" s="11">
        <v>0</v>
      </c>
      <c r="H43" s="11">
        <v>10</v>
      </c>
      <c r="I43" s="11">
        <v>10</v>
      </c>
      <c r="J43" s="9"/>
      <c r="K43" s="10" t="s">
        <v>2</v>
      </c>
      <c r="L43" s="1"/>
    </row>
    <row r="44" spans="1:12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1"/>
    </row>
    <row r="45" spans="1:12" ht="1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1"/>
    </row>
    <row r="46" spans="1:12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" customHeight="1" x14ac:dyDescent="0.25">
      <c r="A47" s="7" t="s">
        <v>1</v>
      </c>
      <c r="B47" s="6"/>
      <c r="C47" s="6"/>
      <c r="D47" s="6"/>
      <c r="E47" s="5">
        <v>11131489</v>
      </c>
      <c r="F47" s="5">
        <v>10452374</v>
      </c>
      <c r="G47" s="5">
        <v>4861217</v>
      </c>
      <c r="H47" s="5">
        <v>11567485</v>
      </c>
      <c r="I47" s="5">
        <v>12647937</v>
      </c>
      <c r="J47" s="5">
        <v>1080452</v>
      </c>
      <c r="K47" s="4">
        <v>9.3404227453072128E-2</v>
      </c>
      <c r="L47" s="1"/>
    </row>
    <row r="48" spans="1:12" ht="15" customHeight="1" x14ac:dyDescent="0.25">
      <c r="A48" s="3" t="s">
        <v>0</v>
      </c>
      <c r="B48" s="2"/>
      <c r="C48" s="2"/>
      <c r="D48" s="2"/>
      <c r="E48" s="2"/>
      <c r="F48" s="2"/>
      <c r="G48" s="2"/>
      <c r="H48" s="2"/>
      <c r="I48" s="2"/>
      <c r="J48" s="1"/>
      <c r="K48" s="1"/>
      <c r="L48" s="1"/>
    </row>
    <row r="49" spans="1:12" ht="5.099999999999999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mergeCells count="17">
    <mergeCell ref="C9:C11"/>
    <mergeCell ref="D9:D11"/>
    <mergeCell ref="A1:I1"/>
    <mergeCell ref="A2:I2"/>
    <mergeCell ref="A3:I3"/>
    <mergeCell ref="A5:B5"/>
    <mergeCell ref="C5:F5"/>
    <mergeCell ref="J10:J11"/>
    <mergeCell ref="K10:K11"/>
    <mergeCell ref="A47:D47"/>
    <mergeCell ref="A48:I48"/>
    <mergeCell ref="A6:B6"/>
    <mergeCell ref="C6:F6"/>
    <mergeCell ref="A7:B7"/>
    <mergeCell ref="C7:F7"/>
    <mergeCell ref="A9:A11"/>
    <mergeCell ref="B9:B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7</vt:lpstr>
      <vt:lpstr>JR_PAGE_ANCHOR_6_1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 - Francisco Moll</dc:creator>
  <cp:lastModifiedBy>DIPRES - Francisco Moll</cp:lastModifiedBy>
  <dcterms:created xsi:type="dcterms:W3CDTF">2024-09-27T16:03:37Z</dcterms:created>
  <dcterms:modified xsi:type="dcterms:W3CDTF">2024-09-27T16:03:50Z</dcterms:modified>
</cp:coreProperties>
</file>