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Z:\Ley_Ppto_2025\07_MINISTERIO DE ECONOMÍA, FOMENTO Y TURISMO\0726_INSTITUTO NACIONAL DESARROLLO SUSTENTABLE PESCA ARTESANAL Y ACUICULTURA\"/>
    </mc:Choice>
  </mc:AlternateContent>
  <xr:revisionPtr revIDLastSave="0" documentId="13_ncr:1_{EB4BDB75-78C8-488C-B807-D70F06C50B7D}" xr6:coauthVersionLast="47" xr6:coauthVersionMax="47" xr10:uidLastSave="{00000000-0000-0000-0000-000000000000}"/>
  <bookViews>
    <workbookView xWindow="28680" yWindow="-120" windowWidth="29040" windowHeight="15720" xr2:uid="{83A75EC3-E178-42B8-8BF2-F67E20A15FDA}"/>
  </bookViews>
  <sheets>
    <sheet name="cuadro Comparativo analitico 2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xlnm.Print_Area" localSheetId="0">'cuadro Comparativo analitico 22'!$A$1:$L$51</definedName>
    <definedName name="JR_PAGE_ANCHOR_0_1">#REF!</definedName>
    <definedName name="JR_PAGE_ANCHOR_1_1">'[1]cuadro Comparativo analitico 2'!$A$1</definedName>
    <definedName name="JR_PAGE_ANCHOR_10_1">'[2]cuadro Comparativo analitico 11'!$A$1</definedName>
    <definedName name="JR_PAGE_ANCHOR_11_1">'[3]cuadro Comparativo analitico 12'!$A$1</definedName>
    <definedName name="JR_PAGE_ANCHOR_12_1">'[4]cuadro Comparativo analitico 13'!$A$1</definedName>
    <definedName name="JR_PAGE_ANCHOR_13_1">'[5]cuadro Comparativo analitico 14'!$A$1</definedName>
    <definedName name="JR_PAGE_ANCHOR_14_1">'[6]cuadro Comparativo analitico 15'!$A$1</definedName>
    <definedName name="JR_PAGE_ANCHOR_15_1">'[7]cuadro Comparativo analitico 16'!$A$1</definedName>
    <definedName name="JR_PAGE_ANCHOR_16_1">'[8]cuadro Comparativo analitico 17'!$A$1</definedName>
    <definedName name="JR_PAGE_ANCHOR_17_1">'[9]cuadro Comparativo analitico 18'!$A$1</definedName>
    <definedName name="JR_PAGE_ANCHOR_18_1">'[10]cuadro Comparativo analitico 19'!$A$1</definedName>
    <definedName name="JR_PAGE_ANCHOR_19_1">'[11]cuadro Comparativo analitico 20'!$A$1</definedName>
    <definedName name="JR_PAGE_ANCHOR_2_1">'[12]cuadro Comparativo analitico 3'!$A$1</definedName>
    <definedName name="JR_PAGE_ANCHOR_20_1">'[13]cuadro Comparativo analitico 21'!$A$1</definedName>
    <definedName name="JR_PAGE_ANCHOR_21_1">'cuadro Comparativo analitico 22'!$A$1</definedName>
    <definedName name="JR_PAGE_ANCHOR_3_1">'[14]cuadro Comparativo analitico 4'!$A$1</definedName>
    <definedName name="JR_PAGE_ANCHOR_4_1">'[15]cuadro Comparativo analitico 5'!$A$1</definedName>
    <definedName name="JR_PAGE_ANCHOR_5_1">'[16]cuadro Comparativo analitico 6'!$A$1</definedName>
    <definedName name="JR_PAGE_ANCHOR_6_1">'[17]cuadro Comparativo analitico 7'!$A$1</definedName>
    <definedName name="JR_PAGE_ANCHOR_7_1">'[18]cuadro Comparativo analitico 8'!$A$1</definedName>
    <definedName name="JR_PAGE_ANCHOR_8_1">'[19]cuadro Comparativo analitico 9'!$A$1</definedName>
    <definedName name="JR_PAGE_ANCHOR_9_1">'[20]cuadro Comparativo analitico 10'!$A$1</definedName>
    <definedName name="_xlnm.Print_Titles" localSheetId="0">'cuadro Comparativo analitico 22'!$1:$11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K17" i="1"/>
  <c r="K18" i="1"/>
  <c r="K19" i="1"/>
  <c r="K20" i="1"/>
  <c r="K24" i="1"/>
  <c r="K25" i="1"/>
  <c r="K26" i="1"/>
  <c r="K28" i="1"/>
  <c r="K29" i="1"/>
  <c r="K30" i="1"/>
  <c r="K31" i="1"/>
  <c r="K32" i="1"/>
  <c r="K33" i="1"/>
  <c r="K34" i="1"/>
  <c r="K37" i="1"/>
  <c r="K38" i="1"/>
  <c r="K40" i="1"/>
  <c r="K41" i="1"/>
  <c r="K42" i="1"/>
  <c r="K43" i="1"/>
  <c r="K44" i="1"/>
  <c r="K45" i="1"/>
</calcChain>
</file>

<file path=xl/sharedStrings.xml><?xml version="1.0" encoding="utf-8"?>
<sst xmlns="http://schemas.openxmlformats.org/spreadsheetml/2006/main" count="223" uniqueCount="92">
  <si>
    <r>
      <rPr>
        <sz val="8"/>
        <rFont val="Times New Roman"/>
        <family val="1"/>
      </rPr>
      <t>*GASTOS-(Subt.25+30+32+34+35) + Item25.01+Intereses y Otros Gastos Financieros de Deuda</t>
    </r>
  </si>
  <si>
    <r>
      <rPr>
        <b/>
        <sz val="10"/>
        <rFont val="Times New Roman"/>
        <family val="1"/>
      </rPr>
      <t>Gasto Estado de Operaciones*</t>
    </r>
  </si>
  <si>
    <t/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</si>
  <si>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</si>
  <si>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</si>
  <si>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</si>
  <si>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</si>
  <si>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Programas de Apoyo a la Acuicultura de Pequeña Escala</t>
    </r>
  </si>
  <si>
    <r>
      <rPr>
        <sz val="10"/>
        <rFont val="Times New Roman"/>
        <family val="1"/>
      </rPr>
      <t>004</t>
    </r>
  </si>
  <si>
    <r>
      <rPr>
        <sz val="10"/>
        <rFont val="Times New Roman"/>
        <family val="1"/>
      </rPr>
      <t>Programas de Apoyo a la Pesca Artesanal</t>
    </r>
  </si>
  <si>
    <r>
      <rPr>
        <sz val="10"/>
        <rFont val="Times New Roman"/>
        <family val="1"/>
      </rPr>
      <t>003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</si>
  <si>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</si>
  <si>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</si>
  <si>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Programas de Apoyo a la Pesca Artesanal y Acuicultura de Pequeña Escala</t>
    </r>
  </si>
  <si>
    <r>
      <rPr>
        <sz val="10"/>
        <rFont val="Times New Roman"/>
        <family val="1"/>
      </rPr>
      <t>009</t>
    </r>
  </si>
  <si>
    <r>
      <rPr>
        <sz val="10"/>
        <rFont val="Times New Roman"/>
        <family val="1"/>
      </rPr>
      <t>Al Sector Privado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</si>
  <si>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</si>
  <si>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TRANSFERENCIAS DE CAPITAL</t>
    </r>
  </si>
  <si>
    <r>
      <rPr>
        <sz val="10"/>
        <rFont val="Times New Roman"/>
        <family val="1"/>
      </rPr>
      <t>33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</si>
  <si>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</si>
  <si>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</si>
  <si>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</si>
  <si>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</si>
  <si>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</si>
  <si>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</si>
  <si>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</si>
  <si>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</si>
  <si>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</si>
  <si>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</si>
  <si>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Bonificación Repoblamiento de Algas Art.12 Ley N° 20.925</t>
    </r>
  </si>
  <si>
    <r>
      <rPr>
        <sz val="10"/>
        <rFont val="Times New Roman"/>
        <family val="1"/>
      </rPr>
      <t>475</t>
    </r>
  </si>
  <si>
    <r>
      <rPr>
        <sz val="10"/>
        <rFont val="Times New Roman"/>
        <family val="1"/>
      </rPr>
      <t>002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</si>
  <si>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</si>
  <si>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</si>
  <si>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</si>
  <si>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</si>
  <si>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</si>
  <si>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</si>
  <si>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</si>
  <si>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</si>
  <si>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</si>
  <si>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</si>
  <si>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</si>
  <si>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21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</si>
  <si>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</si>
  <si>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SALDO INICIAL DE CAJA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</si>
  <si>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</si>
  <si>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Ingresos por Percibir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</si>
  <si>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</si>
  <si>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</si>
  <si>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</si>
  <si>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</si>
  <si>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</si>
  <si>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</si>
  <si>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</si>
  <si>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Operaciones Complementarias - Tesoro Público</t>
    </r>
  </si>
  <si>
    <r>
      <rPr>
        <sz val="10"/>
        <rFont val="Times New Roman"/>
        <family val="1"/>
      </rPr>
      <t>Del Gobierno Central</t>
    </r>
  </si>
  <si>
    <r>
      <rPr>
        <b/>
        <sz val="10"/>
        <rFont val="Times New Roman"/>
        <family val="1"/>
      </rPr>
      <t>INGRESOS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</si>
  <si>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</si>
  <si>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</si>
  <si>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</si>
  <si>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</si>
  <si>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PROYECTO DE LEY DE PRESUPUESTOS AÑO 2025 </t>
    </r>
  </si>
  <si>
    <r>
      <rPr>
        <b/>
        <sz val="10"/>
        <rFont val="Times New Roman"/>
        <family val="1"/>
      </rPr>
      <t>LEY DE PPTOS AÑO 2024 (Inicial + Reajuste + Leyes Especiales)</t>
    </r>
  </si>
  <si>
    <r>
      <rPr>
        <b/>
        <sz val="10"/>
        <rFont val="Times New Roman"/>
        <family val="1"/>
      </rPr>
      <t>EJECUCIÓN AÑO 2024 AL 31 DE AGOSTO</t>
    </r>
  </si>
  <si>
    <r>
      <rPr>
        <b/>
        <sz val="10"/>
        <rFont val="Times New Roman"/>
        <family val="1"/>
      </rPr>
      <t>PRESUPUESTO VIGENTE AÑO 2024 A AGOSTO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</si>
  <si>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</si>
  <si>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</si>
  <si>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</si>
  <si>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</si>
  <si>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</si>
  <si>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</si>
  <si>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</si>
  <si>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</si>
  <si>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SubA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</si>
  <si>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</si>
  <si>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</si>
  <si>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Subt</t>
    </r>
  </si>
  <si>
    <r>
      <rPr>
        <sz val="10"/>
        <rFont val="Times New Roman"/>
        <family val="1"/>
      </rPr>
      <t>Miles de $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</si>
  <si>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</si>
  <si>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INSTITUTO NACIONAL DESARROLLO SUSTENTABLE PESCA ARTESANAL Y ACUICULTURA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</si>
  <si>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</si>
  <si>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26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</si>
  <si>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</si>
  <si>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</si>
  <si>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</si>
  <si>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MINISTERIO DE ECONOMÍA, FOMENTO Y TURISMO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</si>
  <si>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</si>
  <si>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 xml:space="preserve">       </t>
    </r>
  </si>
  <si>
    <r>
      <rPr>
        <b/>
        <sz val="10"/>
        <rFont val="Times New Roman"/>
        <family val="1"/>
      </rPr>
      <t>Moneda Nacional</t>
    </r>
  </si>
  <si>
    <r>
      <rPr>
        <b/>
        <sz val="12"/>
        <rFont val="Times New Roman"/>
        <family val="1"/>
      </rPr>
      <t>CUADRO COMPARATIVO ANALITICO AÑOS 2024 - 2025</t>
    </r>
  </si>
  <si>
    <r>
      <rPr>
        <b/>
        <sz val="12"/>
        <rFont val="Times New Roman"/>
        <family val="1"/>
      </rPr>
      <t>PROYECTO DE LEY DE PRESUPUESTOS PARA EL AÑO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</si>
</sst>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%"/>
    <numFmt numFmtId="165" formatCode="0.0%"/>
  </numFmts>
  <fonts count="12" x14ac:knownFonts="1">
    <font>
      <sz val="11"/>
      <color theme="1"/>
      <name val="Aptos Narrow"/>
      <family val="2"/>
      <scheme val="minor"/>
    </font>
    <font>
      <sz val="8"/>
      <color rgb="FF000000"/>
      <name val="Times New Roman"/>
      <family val="2"/>
    </font>
    <font>
      <sz val="8"/>
      <name val="Times New Roman"/>
      <family val="1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b/>
      <sz val="12"/>
      <color rgb="FF000000"/>
      <name val="Times New Roman"/>
      <family val="2"/>
    </font>
    <font>
      <b/>
      <sz val="12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3" fontId="5" fillId="2" borderId="2" xfId="0" applyNumberFormat="1" applyFont="1" applyFill="1" applyBorder="1" applyAlignment="1">
      <alignment horizontal="righ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 wrapText="1"/>
    </xf>
    <xf numFmtId="3" fontId="3" fillId="3" borderId="3" xfId="0" applyNumberFormat="1" applyFont="1" applyFill="1" applyBorder="1" applyAlignment="1">
      <alignment horizontal="right" vertical="top" wrapText="1"/>
    </xf>
    <xf numFmtId="0" fontId="3" fillId="3" borderId="3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left" vertical="top" wrapText="1"/>
    </xf>
    <xf numFmtId="3" fontId="5" fillId="2" borderId="12" xfId="0" applyNumberFormat="1" applyFont="1" applyFill="1" applyBorder="1" applyAlignment="1">
      <alignment horizontal="right" vertical="top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left" vertical="top" wrapText="1"/>
    </xf>
    <xf numFmtId="3" fontId="5" fillId="2" borderId="13" xfId="0" applyNumberFormat="1" applyFont="1" applyFill="1" applyBorder="1" applyAlignment="1">
      <alignment horizontal="right" vertical="top" wrapText="1"/>
    </xf>
    <xf numFmtId="3" fontId="9" fillId="3" borderId="3" xfId="0" applyNumberFormat="1" applyFont="1" applyFill="1" applyBorder="1" applyAlignment="1">
      <alignment horizontal="right" vertical="top" wrapText="1"/>
    </xf>
    <xf numFmtId="165" fontId="9" fillId="3" borderId="3" xfId="0" applyNumberFormat="1" applyFont="1" applyFill="1" applyBorder="1" applyAlignment="1">
      <alignment horizontal="right" vertical="top" wrapText="1"/>
    </xf>
    <xf numFmtId="165" fontId="10" fillId="2" borderId="2" xfId="0" applyNumberFormat="1" applyFont="1" applyFill="1" applyBorder="1" applyAlignment="1">
      <alignment horizontal="right" vertical="top" wrapText="1"/>
    </xf>
    <xf numFmtId="3" fontId="10" fillId="2" borderId="2" xfId="0" applyNumberFormat="1" applyFont="1" applyFill="1" applyBorder="1" applyAlignment="1">
      <alignment horizontal="right" vertical="top" wrapText="1"/>
    </xf>
    <xf numFmtId="164" fontId="10" fillId="2" borderId="2" xfId="0" applyNumberFormat="1" applyFont="1" applyFill="1" applyBorder="1" applyAlignment="1">
      <alignment horizontal="right" vertical="top" wrapText="1"/>
    </xf>
    <xf numFmtId="3" fontId="10" fillId="2" borderId="12" xfId="0" applyNumberFormat="1" applyFont="1" applyFill="1" applyBorder="1" applyAlignment="1">
      <alignment horizontal="right" vertical="top" wrapText="1"/>
    </xf>
    <xf numFmtId="164" fontId="10" fillId="2" borderId="12" xfId="0" applyNumberFormat="1" applyFont="1" applyFill="1" applyBorder="1" applyAlignment="1">
      <alignment horizontal="right" vertical="top" wrapText="1"/>
    </xf>
    <xf numFmtId="3" fontId="10" fillId="2" borderId="13" xfId="0" applyNumberFormat="1" applyFont="1" applyFill="1" applyBorder="1" applyAlignment="1">
      <alignment horizontal="right" vertical="top" wrapText="1"/>
    </xf>
    <xf numFmtId="164" fontId="10" fillId="2" borderId="13" xfId="0" applyNumberFormat="1" applyFont="1" applyFill="1" applyBorder="1" applyAlignment="1">
      <alignment horizontal="right" vertical="top" wrapText="1"/>
    </xf>
    <xf numFmtId="165" fontId="10" fillId="2" borderId="12" xfId="0" applyNumberFormat="1" applyFont="1" applyFill="1" applyBorder="1" applyAlignment="1">
      <alignment horizontal="right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2" xfId="0" applyFont="1" applyFill="1" applyBorder="1" applyAlignment="1" applyProtection="1">
      <alignment vertical="top"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 applyProtection="1">
      <alignment horizontal="left" wrapText="1"/>
      <protection locked="0"/>
    </xf>
    <xf numFmtId="0" fontId="5" fillId="2" borderId="9" xfId="0" applyFont="1" applyFill="1" applyBorder="1" applyAlignment="1">
      <alignment horizontal="left" vertical="top" wrapText="1"/>
    </xf>
    <xf numFmtId="0" fontId="5" fillId="2" borderId="0" xfId="0" applyFont="1" applyFill="1" applyAlignment="1" applyProtection="1">
      <alignment horizontal="left" vertical="top" wrapText="1"/>
      <protection locked="0"/>
    </xf>
    <xf numFmtId="0" fontId="5" fillId="2" borderId="7" xfId="0" applyFont="1" applyFill="1" applyBorder="1" applyAlignment="1">
      <alignment horizontal="left" vertical="top" wrapText="1"/>
    </xf>
    <xf numFmtId="0" fontId="5" fillId="2" borderId="15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1" xfId="0" applyFont="1" applyFill="1" applyBorder="1" applyAlignment="1">
      <alignment horizontal="left" vertical="top" wrapText="1"/>
    </xf>
    <xf numFmtId="0" fontId="5" fillId="2" borderId="14" xfId="0" applyFont="1" applyFill="1" applyBorder="1" applyAlignment="1" applyProtection="1">
      <alignment horizontal="left" vertical="top" wrapText="1"/>
      <protection locked="0"/>
    </xf>
    <xf numFmtId="0" fontId="5" fillId="2" borderId="14" xfId="0" applyFont="1" applyFill="1" applyBorder="1" applyAlignment="1">
      <alignment horizontal="left" vertical="top" wrapText="1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107.xlsx" TargetMode="External"/><Relationship Id="rId1" Type="http://schemas.openxmlformats.org/officeDocument/2006/relationships/externalLinkPath" Target="file:///D:\bfm\Desktop\MACRO%207%20columnas\Archivos\CCA070107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2301.xlsx" TargetMode="External"/><Relationship Id="rId1" Type="http://schemas.openxmlformats.org/officeDocument/2006/relationships/externalLinkPath" Target="file:///D:\bfm\Desktop\MACRO%207%20columnas\Archivos\CCA072301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2401.xlsx" TargetMode="External"/><Relationship Id="rId1" Type="http://schemas.openxmlformats.org/officeDocument/2006/relationships/externalLinkPath" Target="file:///D:\bfm\Desktop\MACRO%207%20columnas\Archivos\CCA072401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113.xlsx" TargetMode="External"/><Relationship Id="rId1" Type="http://schemas.openxmlformats.org/officeDocument/2006/relationships/externalLinkPath" Target="file:///D:\bfm\Desktop\MACRO%207%20columnas\Archivos\CCA070113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2501.xlsx" TargetMode="External"/><Relationship Id="rId1" Type="http://schemas.openxmlformats.org/officeDocument/2006/relationships/externalLinkPath" Target="file:///D:\bfm\Desktop\MACRO%207%20columnas\Archivos\CCA072501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201.xlsx" TargetMode="External"/><Relationship Id="rId1" Type="http://schemas.openxmlformats.org/officeDocument/2006/relationships/externalLinkPath" Target="file:///D:\bfm\Desktop\MACRO%207%20columnas\Archivos\CCA070201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301.xlsx" TargetMode="External"/><Relationship Id="rId1" Type="http://schemas.openxmlformats.org/officeDocument/2006/relationships/externalLinkPath" Target="file:///D:\bfm\Desktop\MACRO%207%20columnas\Archivos\CCA070301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401.xlsx" TargetMode="External"/><Relationship Id="rId1" Type="http://schemas.openxmlformats.org/officeDocument/2006/relationships/externalLinkPath" Target="file:///D:\bfm\Desktop\MACRO%207%20columnas\Archivos\CCA070401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601.xlsx" TargetMode="External"/><Relationship Id="rId1" Type="http://schemas.openxmlformats.org/officeDocument/2006/relationships/externalLinkPath" Target="file:///D:\bfm\Desktop\MACRO%207%20columnas\Archivos\CCA070601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606.xlsx" TargetMode="External"/><Relationship Id="rId1" Type="http://schemas.openxmlformats.org/officeDocument/2006/relationships/externalLinkPath" Target="file:///G:\2024\Formulaci&#243;n%202025%20y%20PF%202026-2029\MINECON\11%20Carpeta%20Congreso\Analiticos\Partida%2007\CCA070606.xlsx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607.xlsx" TargetMode="External"/><Relationship Id="rId1" Type="http://schemas.openxmlformats.org/officeDocument/2006/relationships/externalLinkPath" Target="file:///D:\bfm\Desktop\MACRO%207%20columnas\Archivos\CCA070607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702.xlsx" TargetMode="External"/><Relationship Id="rId1" Type="http://schemas.openxmlformats.org/officeDocument/2006/relationships/externalLinkPath" Target="file:///D:\bfm\Desktop\MACRO%207%20columnas\Archivos\CCA070702.xlsx" TargetMode="External"/></Relationships>
</file>

<file path=xl/externalLinks/_rels/externalLink2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701.xlsx" TargetMode="External"/><Relationship Id="rId1" Type="http://schemas.openxmlformats.org/officeDocument/2006/relationships/externalLinkPath" Target="file:///D:\bfm\Desktop\MACRO%207%20columnas\Archivos\CCA07070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703.xlsx" TargetMode="External"/><Relationship Id="rId1" Type="http://schemas.openxmlformats.org/officeDocument/2006/relationships/externalLinkPath" Target="file:///D:\bfm\Desktop\MACRO%207%20columnas\Archivos\CCA070703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801.xlsx" TargetMode="External"/><Relationship Id="rId1" Type="http://schemas.openxmlformats.org/officeDocument/2006/relationships/externalLinkPath" Target="file:///D:\bfm\Desktop\MACRO%207%20columnas\Archivos\CCA07080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901.xlsx" TargetMode="External"/><Relationship Id="rId1" Type="http://schemas.openxmlformats.org/officeDocument/2006/relationships/externalLinkPath" Target="file:///D:\bfm\Desktop\MACRO%207%20columnas\Archivos\CCA07090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903.xlsx" TargetMode="External"/><Relationship Id="rId1" Type="http://schemas.openxmlformats.org/officeDocument/2006/relationships/externalLinkPath" Target="file:///D:\bfm\Desktop\MACRO%207%20columnas\Archivos\CCA070903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1601.xlsx" TargetMode="External"/><Relationship Id="rId1" Type="http://schemas.openxmlformats.org/officeDocument/2006/relationships/externalLinkPath" Target="file:///D:\bfm\Desktop\MACRO%207%20columnas\Archivos\CCA07160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1901.xlsx" TargetMode="External"/><Relationship Id="rId1" Type="http://schemas.openxmlformats.org/officeDocument/2006/relationships/externalLinkPath" Target="file:///D:\bfm\Desktop\MACRO%207%20columnas\Archivos\CCA07190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2101.xlsx" TargetMode="External"/><Relationship Id="rId1" Type="http://schemas.openxmlformats.org/officeDocument/2006/relationships/externalLinkPath" Target="file:///D:\bfm\Desktop\MACRO%207%20columnas\Archivos\CCA0721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2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9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20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3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21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4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5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6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7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8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9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1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0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2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3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4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5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6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7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8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FBE76-2502-4B1F-B185-B1ED2861A7D3}">
  <sheetPr codeName="Hoja12">
    <outlinePr summaryBelow="0"/>
    <pageSetUpPr fitToPage="1"/>
  </sheetPr>
  <dimension ref="A1:M51"/>
  <sheetViews>
    <sheetView tabSelected="1" view="pageBreakPreview" zoomScaleNormal="100" zoomScaleSheetLayoutView="100" workbookViewId="0">
      <selection activeCell="I5" sqref="I5:I7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hidden="1" customWidth="1"/>
    <col min="5" max="5" width="35.140625" customWidth="1"/>
    <col min="6" max="6" width="13.28515625" customWidth="1"/>
    <col min="7" max="7" width="14.7109375" customWidth="1"/>
    <col min="8" max="9" width="13.28515625" customWidth="1"/>
    <col min="10" max="10" width="15.7109375" customWidth="1"/>
    <col min="11" max="12" width="13.28515625" customWidth="1"/>
    <col min="13" max="13" width="5.42578125" customWidth="1"/>
  </cols>
  <sheetData>
    <row r="1" spans="1:13" ht="17.100000000000001" customHeight="1" x14ac:dyDescent="0.25">
      <c r="A1" s="50" t="s">
        <v>91</v>
      </c>
      <c r="B1" s="51"/>
      <c r="C1" s="51"/>
      <c r="D1" s="51"/>
      <c r="E1" s="51"/>
      <c r="F1" s="51"/>
      <c r="G1" s="51"/>
      <c r="H1" s="51"/>
      <c r="I1" s="51"/>
      <c r="J1" s="51"/>
      <c r="K1" s="1"/>
      <c r="L1" s="1"/>
      <c r="M1" s="1"/>
    </row>
    <row r="2" spans="1:13" ht="17.100000000000001" customHeight="1" x14ac:dyDescent="0.25">
      <c r="A2" s="50" t="s">
        <v>90</v>
      </c>
      <c r="B2" s="51"/>
      <c r="C2" s="51"/>
      <c r="D2" s="51"/>
      <c r="E2" s="51"/>
      <c r="F2" s="51"/>
      <c r="G2" s="51"/>
      <c r="H2" s="51"/>
      <c r="I2" s="51"/>
      <c r="J2" s="51"/>
      <c r="K2" s="1"/>
      <c r="L2" s="1"/>
      <c r="M2" s="1"/>
    </row>
    <row r="3" spans="1:13" ht="15" customHeight="1" x14ac:dyDescent="0.25">
      <c r="A3" s="52" t="s">
        <v>89</v>
      </c>
      <c r="B3" s="53"/>
      <c r="C3" s="53"/>
      <c r="D3" s="53"/>
      <c r="E3" s="53"/>
      <c r="F3" s="53"/>
      <c r="G3" s="53"/>
      <c r="H3" s="53"/>
      <c r="I3" s="53"/>
      <c r="J3" s="53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14" t="s">
        <v>88</v>
      </c>
      <c r="I4" s="1"/>
      <c r="J4" s="1"/>
      <c r="K4" s="1"/>
      <c r="L4" s="1"/>
      <c r="M4" s="1"/>
    </row>
    <row r="5" spans="1:13" ht="15" customHeight="1" x14ac:dyDescent="0.25">
      <c r="A5" s="54" t="s">
        <v>87</v>
      </c>
      <c r="B5" s="55"/>
      <c r="C5" s="56" t="s">
        <v>86</v>
      </c>
      <c r="D5" s="55"/>
      <c r="E5" s="55"/>
      <c r="F5" s="55"/>
      <c r="G5" s="55"/>
      <c r="H5" s="33"/>
      <c r="I5" s="57"/>
      <c r="J5" s="14" t="s">
        <v>85</v>
      </c>
      <c r="K5" s="14" t="s">
        <v>4</v>
      </c>
      <c r="L5" s="1"/>
      <c r="M5" s="1"/>
    </row>
    <row r="6" spans="1:13" ht="15" customHeight="1" x14ac:dyDescent="0.25">
      <c r="A6" s="40" t="s">
        <v>84</v>
      </c>
      <c r="B6" s="41"/>
      <c r="C6" s="46" t="s">
        <v>80</v>
      </c>
      <c r="D6" s="46"/>
      <c r="E6" s="46"/>
      <c r="F6" s="46"/>
      <c r="G6" s="46"/>
      <c r="H6" s="47"/>
      <c r="I6" s="57"/>
      <c r="J6" s="14" t="s">
        <v>83</v>
      </c>
      <c r="K6" s="14" t="s">
        <v>82</v>
      </c>
      <c r="L6" s="1"/>
      <c r="M6" s="1"/>
    </row>
    <row r="7" spans="1:13" ht="15" customHeight="1" x14ac:dyDescent="0.25">
      <c r="A7" s="42" t="s">
        <v>81</v>
      </c>
      <c r="B7" s="43"/>
      <c r="C7" s="48" t="s">
        <v>80</v>
      </c>
      <c r="D7" s="48"/>
      <c r="E7" s="48"/>
      <c r="F7" s="48"/>
      <c r="G7" s="48"/>
      <c r="H7" s="49"/>
      <c r="I7" s="57"/>
      <c r="J7" s="14" t="s">
        <v>79</v>
      </c>
      <c r="K7" s="14" t="s">
        <v>16</v>
      </c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13" t="s">
        <v>78</v>
      </c>
      <c r="I8" s="1"/>
      <c r="J8" s="1"/>
      <c r="K8" s="1"/>
      <c r="L8" s="1"/>
      <c r="M8" s="1"/>
    </row>
    <row r="9" spans="1:13" ht="15" customHeight="1" thickBot="1" x14ac:dyDescent="0.3">
      <c r="A9" s="44" t="s">
        <v>77</v>
      </c>
      <c r="B9" s="44" t="s">
        <v>76</v>
      </c>
      <c r="C9" s="44" t="s">
        <v>75</v>
      </c>
      <c r="D9" s="44" t="s">
        <v>74</v>
      </c>
      <c r="E9" s="44" t="s">
        <v>73</v>
      </c>
      <c r="F9" s="12" t="s">
        <v>72</v>
      </c>
      <c r="G9" s="12" t="s">
        <v>71</v>
      </c>
      <c r="H9" s="12" t="s">
        <v>70</v>
      </c>
      <c r="I9" s="12" t="s">
        <v>69</v>
      </c>
      <c r="J9" s="12" t="s">
        <v>68</v>
      </c>
      <c r="K9" s="12" t="s">
        <v>67</v>
      </c>
      <c r="L9" s="12" t="s">
        <v>66</v>
      </c>
      <c r="M9" s="1"/>
    </row>
    <row r="10" spans="1:13" ht="80.099999999999994" customHeight="1" thickBot="1" x14ac:dyDescent="0.3">
      <c r="A10" s="45"/>
      <c r="B10" s="45"/>
      <c r="C10" s="45"/>
      <c r="D10" s="45"/>
      <c r="E10" s="45"/>
      <c r="F10" s="11" t="s">
        <v>63</v>
      </c>
      <c r="G10" s="11" t="s">
        <v>65</v>
      </c>
      <c r="H10" s="11" t="s">
        <v>64</v>
      </c>
      <c r="I10" s="11" t="s">
        <v>63</v>
      </c>
      <c r="J10" s="11" t="s">
        <v>62</v>
      </c>
      <c r="K10" s="34" t="s">
        <v>61</v>
      </c>
      <c r="L10" s="34" t="s">
        <v>60</v>
      </c>
      <c r="M10" s="1"/>
    </row>
    <row r="11" spans="1:13" ht="30" customHeight="1" thickBot="1" x14ac:dyDescent="0.3">
      <c r="A11" s="45"/>
      <c r="B11" s="45"/>
      <c r="C11" s="45"/>
      <c r="D11" s="45"/>
      <c r="E11" s="45"/>
      <c r="F11" s="10" t="s">
        <v>59</v>
      </c>
      <c r="G11" s="10" t="s">
        <v>59</v>
      </c>
      <c r="H11" s="10" t="s">
        <v>59</v>
      </c>
      <c r="I11" s="10" t="s">
        <v>58</v>
      </c>
      <c r="J11" s="10" t="s">
        <v>58</v>
      </c>
      <c r="K11" s="35"/>
      <c r="L11" s="35"/>
      <c r="M11" s="1"/>
    </row>
    <row r="12" spans="1:13" ht="15" customHeight="1" thickBot="1" x14ac:dyDescent="0.3">
      <c r="A12" s="9" t="s">
        <v>2</v>
      </c>
      <c r="B12" s="9" t="s">
        <v>2</v>
      </c>
      <c r="C12" s="9" t="s">
        <v>2</v>
      </c>
      <c r="D12" s="9" t="s">
        <v>2</v>
      </c>
      <c r="E12" s="8" t="s">
        <v>57</v>
      </c>
      <c r="F12" s="7">
        <v>15191779</v>
      </c>
      <c r="G12" s="7">
        <v>16129508</v>
      </c>
      <c r="H12" s="7">
        <v>9213441</v>
      </c>
      <c r="I12" s="7">
        <v>15829835</v>
      </c>
      <c r="J12" s="7">
        <v>15802176</v>
      </c>
      <c r="K12" s="21">
        <f>J12-I12</f>
        <v>-27659</v>
      </c>
      <c r="L12" s="22">
        <v>-1.7472702652933528E-3</v>
      </c>
      <c r="M12" s="1"/>
    </row>
    <row r="13" spans="1:13" ht="15" customHeight="1" x14ac:dyDescent="0.25">
      <c r="A13" s="6" t="s">
        <v>38</v>
      </c>
      <c r="B13" s="6" t="s">
        <v>2</v>
      </c>
      <c r="C13" s="6" t="s">
        <v>2</v>
      </c>
      <c r="D13" s="6" t="s">
        <v>2</v>
      </c>
      <c r="E13" s="5" t="s">
        <v>32</v>
      </c>
      <c r="F13" s="4">
        <v>351859</v>
      </c>
      <c r="G13" s="4">
        <v>351859</v>
      </c>
      <c r="H13" s="4">
        <v>245572</v>
      </c>
      <c r="I13" s="4">
        <v>366637</v>
      </c>
      <c r="J13" s="4">
        <v>366637</v>
      </c>
      <c r="K13" s="31">
        <v>0</v>
      </c>
      <c r="L13" s="23">
        <v>0</v>
      </c>
      <c r="M13" s="1"/>
    </row>
    <row r="14" spans="1:13" ht="15" customHeight="1" x14ac:dyDescent="0.25">
      <c r="A14" s="6" t="s">
        <v>2</v>
      </c>
      <c r="B14" s="6" t="s">
        <v>39</v>
      </c>
      <c r="C14" s="6" t="s">
        <v>2</v>
      </c>
      <c r="D14" s="6" t="s">
        <v>2</v>
      </c>
      <c r="E14" s="5" t="s">
        <v>56</v>
      </c>
      <c r="F14" s="4">
        <v>351859</v>
      </c>
      <c r="G14" s="4">
        <v>351859</v>
      </c>
      <c r="H14" s="4">
        <v>245572</v>
      </c>
      <c r="I14" s="4">
        <v>366637</v>
      </c>
      <c r="J14" s="4">
        <v>366637</v>
      </c>
      <c r="K14" s="31">
        <v>0</v>
      </c>
      <c r="L14" s="23">
        <v>0</v>
      </c>
      <c r="M14" s="1"/>
    </row>
    <row r="15" spans="1:13" ht="15" customHeight="1" x14ac:dyDescent="0.25">
      <c r="A15" s="6" t="s">
        <v>2</v>
      </c>
      <c r="B15" s="6" t="s">
        <v>2</v>
      </c>
      <c r="C15" s="6" t="s">
        <v>19</v>
      </c>
      <c r="D15" s="6" t="s">
        <v>2</v>
      </c>
      <c r="E15" s="5" t="s">
        <v>55</v>
      </c>
      <c r="F15" s="4">
        <v>351849</v>
      </c>
      <c r="G15" s="4">
        <v>351849</v>
      </c>
      <c r="H15" s="4">
        <v>229603</v>
      </c>
      <c r="I15" s="4">
        <v>366627</v>
      </c>
      <c r="J15" s="4">
        <v>366627</v>
      </c>
      <c r="K15" s="31">
        <v>0</v>
      </c>
      <c r="L15" s="23">
        <v>0</v>
      </c>
      <c r="M15" s="1"/>
    </row>
    <row r="16" spans="1:13" ht="15" customHeight="1" x14ac:dyDescent="0.25">
      <c r="A16" s="6" t="s">
        <v>2</v>
      </c>
      <c r="B16" s="6" t="s">
        <v>2</v>
      </c>
      <c r="C16" s="6" t="s">
        <v>54</v>
      </c>
      <c r="D16" s="6" t="s">
        <v>2</v>
      </c>
      <c r="E16" s="5" t="s">
        <v>53</v>
      </c>
      <c r="F16" s="4">
        <v>10</v>
      </c>
      <c r="G16" s="4">
        <v>10</v>
      </c>
      <c r="H16" s="4">
        <v>15969</v>
      </c>
      <c r="I16" s="4">
        <v>10</v>
      </c>
      <c r="J16" s="4">
        <v>10</v>
      </c>
      <c r="K16" s="31">
        <v>0</v>
      </c>
      <c r="L16" s="23">
        <v>0</v>
      </c>
      <c r="M16" s="1"/>
    </row>
    <row r="17" spans="1:13" ht="15" customHeight="1" x14ac:dyDescent="0.25">
      <c r="A17" s="6" t="s">
        <v>37</v>
      </c>
      <c r="B17" s="6" t="s">
        <v>2</v>
      </c>
      <c r="C17" s="6" t="s">
        <v>2</v>
      </c>
      <c r="D17" s="6" t="s">
        <v>2</v>
      </c>
      <c r="E17" s="5" t="s">
        <v>52</v>
      </c>
      <c r="F17" s="4">
        <v>20</v>
      </c>
      <c r="G17" s="4">
        <v>20</v>
      </c>
      <c r="H17" s="4">
        <v>25320</v>
      </c>
      <c r="I17" s="4">
        <v>20</v>
      </c>
      <c r="J17" s="4">
        <v>10</v>
      </c>
      <c r="K17" s="24">
        <f>J17-I17</f>
        <v>-10</v>
      </c>
      <c r="L17" s="23">
        <v>-0.5</v>
      </c>
      <c r="M17" s="1"/>
    </row>
    <row r="18" spans="1:13" ht="27" customHeight="1" x14ac:dyDescent="0.25">
      <c r="A18" s="6" t="s">
        <v>2</v>
      </c>
      <c r="B18" s="6" t="s">
        <v>16</v>
      </c>
      <c r="C18" s="6" t="s">
        <v>2</v>
      </c>
      <c r="D18" s="6" t="s">
        <v>2</v>
      </c>
      <c r="E18" s="5" t="s">
        <v>51</v>
      </c>
      <c r="F18" s="4">
        <v>20</v>
      </c>
      <c r="G18" s="4">
        <v>20</v>
      </c>
      <c r="H18" s="4">
        <v>25320</v>
      </c>
      <c r="I18" s="4">
        <v>20</v>
      </c>
      <c r="J18" s="4">
        <v>10</v>
      </c>
      <c r="K18" s="24">
        <f>J18-I18</f>
        <v>-10</v>
      </c>
      <c r="L18" s="23">
        <v>-0.5</v>
      </c>
      <c r="M18" s="1"/>
    </row>
    <row r="19" spans="1:13" ht="15" customHeight="1" x14ac:dyDescent="0.25">
      <c r="A19" s="6" t="s">
        <v>36</v>
      </c>
      <c r="B19" s="6" t="s">
        <v>2</v>
      </c>
      <c r="C19" s="6" t="s">
        <v>2</v>
      </c>
      <c r="D19" s="6" t="s">
        <v>2</v>
      </c>
      <c r="E19" s="5" t="s">
        <v>50</v>
      </c>
      <c r="F19" s="4">
        <v>14839890</v>
      </c>
      <c r="G19" s="4">
        <v>15777619</v>
      </c>
      <c r="H19" s="4">
        <v>8936243</v>
      </c>
      <c r="I19" s="4">
        <v>15463168</v>
      </c>
      <c r="J19" s="4">
        <v>15435519</v>
      </c>
      <c r="K19" s="24">
        <f>J19-I19</f>
        <v>-27649</v>
      </c>
      <c r="L19" s="23">
        <v>-1.7880553325165969E-3</v>
      </c>
      <c r="M19" s="1"/>
    </row>
    <row r="20" spans="1:13" ht="15" customHeight="1" x14ac:dyDescent="0.25">
      <c r="A20" s="6" t="s">
        <v>2</v>
      </c>
      <c r="B20" s="6" t="s">
        <v>16</v>
      </c>
      <c r="C20" s="6" t="s">
        <v>2</v>
      </c>
      <c r="D20" s="6" t="s">
        <v>2</v>
      </c>
      <c r="E20" s="5" t="s">
        <v>49</v>
      </c>
      <c r="F20" s="4">
        <v>14839890</v>
      </c>
      <c r="G20" s="4">
        <v>15777619</v>
      </c>
      <c r="H20" s="4">
        <v>8936243</v>
      </c>
      <c r="I20" s="4">
        <v>15463168</v>
      </c>
      <c r="J20" s="4">
        <v>15435519</v>
      </c>
      <c r="K20" s="24">
        <f>J20-I20</f>
        <v>-27649</v>
      </c>
      <c r="L20" s="23">
        <v>-1.7880553325165969E-3</v>
      </c>
      <c r="M20" s="1"/>
    </row>
    <row r="21" spans="1:13" ht="15" customHeight="1" x14ac:dyDescent="0.25">
      <c r="A21" s="6" t="s">
        <v>34</v>
      </c>
      <c r="B21" s="6" t="s">
        <v>2</v>
      </c>
      <c r="C21" s="6" t="s">
        <v>2</v>
      </c>
      <c r="D21" s="6" t="s">
        <v>2</v>
      </c>
      <c r="E21" s="5" t="s">
        <v>48</v>
      </c>
      <c r="F21" s="4">
        <v>0</v>
      </c>
      <c r="G21" s="4">
        <v>0</v>
      </c>
      <c r="H21" s="4">
        <v>6306</v>
      </c>
      <c r="I21" s="4">
        <v>0</v>
      </c>
      <c r="J21" s="4">
        <v>0</v>
      </c>
      <c r="K21" s="31">
        <v>0</v>
      </c>
      <c r="L21" s="25"/>
      <c r="M21" s="1"/>
    </row>
    <row r="22" spans="1:13" ht="15" customHeight="1" x14ac:dyDescent="0.25">
      <c r="A22" s="6" t="s">
        <v>2</v>
      </c>
      <c r="B22" s="6" t="s">
        <v>35</v>
      </c>
      <c r="C22" s="6" t="s">
        <v>2</v>
      </c>
      <c r="D22" s="6" t="s">
        <v>2</v>
      </c>
      <c r="E22" s="5" t="s">
        <v>47</v>
      </c>
      <c r="F22" s="4">
        <v>0</v>
      </c>
      <c r="G22" s="4">
        <v>0</v>
      </c>
      <c r="H22" s="4">
        <v>6306</v>
      </c>
      <c r="I22" s="4">
        <v>0</v>
      </c>
      <c r="J22" s="4">
        <v>0</v>
      </c>
      <c r="K22" s="31">
        <v>0</v>
      </c>
      <c r="L22" s="25"/>
      <c r="M22" s="1"/>
    </row>
    <row r="23" spans="1:13" ht="15" customHeight="1" x14ac:dyDescent="0.25">
      <c r="A23" s="6" t="s">
        <v>46</v>
      </c>
      <c r="B23" s="6" t="s">
        <v>2</v>
      </c>
      <c r="C23" s="6" t="s">
        <v>2</v>
      </c>
      <c r="D23" s="6" t="s">
        <v>2</v>
      </c>
      <c r="E23" s="5" t="s">
        <v>45</v>
      </c>
      <c r="F23" s="4">
        <v>10</v>
      </c>
      <c r="G23" s="4">
        <v>10</v>
      </c>
      <c r="H23" s="4">
        <v>0</v>
      </c>
      <c r="I23" s="4">
        <v>10</v>
      </c>
      <c r="J23" s="4">
        <v>10</v>
      </c>
      <c r="K23" s="31">
        <v>0</v>
      </c>
      <c r="L23" s="23">
        <v>0</v>
      </c>
      <c r="M23" s="1"/>
    </row>
    <row r="24" spans="1:13" ht="15" customHeight="1" thickBot="1" x14ac:dyDescent="0.3">
      <c r="A24" s="9" t="s">
        <v>2</v>
      </c>
      <c r="B24" s="9" t="s">
        <v>2</v>
      </c>
      <c r="C24" s="9" t="s">
        <v>2</v>
      </c>
      <c r="D24" s="9" t="s">
        <v>2</v>
      </c>
      <c r="E24" s="8" t="s">
        <v>44</v>
      </c>
      <c r="F24" s="7">
        <v>15191779</v>
      </c>
      <c r="G24" s="7">
        <v>16129508</v>
      </c>
      <c r="H24" s="7">
        <v>7508742</v>
      </c>
      <c r="I24" s="7">
        <v>15829835</v>
      </c>
      <c r="J24" s="7">
        <v>15802176</v>
      </c>
      <c r="K24" s="21">
        <f>J24-I24</f>
        <v>-27659</v>
      </c>
      <c r="L24" s="22">
        <v>-1.7472702652933528E-3</v>
      </c>
      <c r="M24" s="1"/>
    </row>
    <row r="25" spans="1:13" ht="15" customHeight="1" x14ac:dyDescent="0.25">
      <c r="A25" s="6" t="s">
        <v>43</v>
      </c>
      <c r="B25" s="6" t="s">
        <v>2</v>
      </c>
      <c r="C25" s="6" t="s">
        <v>2</v>
      </c>
      <c r="D25" s="6" t="s">
        <v>2</v>
      </c>
      <c r="E25" s="5" t="s">
        <v>42</v>
      </c>
      <c r="F25" s="4">
        <v>2556608</v>
      </c>
      <c r="G25" s="4">
        <v>2524377</v>
      </c>
      <c r="H25" s="4">
        <v>1459898</v>
      </c>
      <c r="I25" s="4">
        <v>2663987</v>
      </c>
      <c r="J25" s="4">
        <v>2594260</v>
      </c>
      <c r="K25" s="24">
        <f>J25-I25</f>
        <v>-69727</v>
      </c>
      <c r="L25" s="23">
        <v>-2.6173926524416222E-2</v>
      </c>
      <c r="M25" s="1"/>
    </row>
    <row r="26" spans="1:13" ht="15" customHeight="1" x14ac:dyDescent="0.25">
      <c r="A26" s="6" t="s">
        <v>41</v>
      </c>
      <c r="B26" s="6" t="s">
        <v>2</v>
      </c>
      <c r="C26" s="6" t="s">
        <v>2</v>
      </c>
      <c r="D26" s="6" t="s">
        <v>2</v>
      </c>
      <c r="E26" s="5" t="s">
        <v>40</v>
      </c>
      <c r="F26" s="4">
        <v>674956</v>
      </c>
      <c r="G26" s="4">
        <v>674956</v>
      </c>
      <c r="H26" s="4">
        <v>348808</v>
      </c>
      <c r="I26" s="4">
        <v>703305</v>
      </c>
      <c r="J26" s="4">
        <v>757503</v>
      </c>
      <c r="K26" s="24">
        <f>J26-I26</f>
        <v>54198</v>
      </c>
      <c r="L26" s="23">
        <v>7.7061872160726852E-2</v>
      </c>
      <c r="M26" s="1"/>
    </row>
    <row r="27" spans="1:13" ht="15" customHeight="1" x14ac:dyDescent="0.25">
      <c r="A27" s="6" t="s">
        <v>33</v>
      </c>
      <c r="B27" s="6" t="s">
        <v>2</v>
      </c>
      <c r="C27" s="6" t="s">
        <v>2</v>
      </c>
      <c r="D27" s="6" t="s">
        <v>2</v>
      </c>
      <c r="E27" s="5" t="s">
        <v>32</v>
      </c>
      <c r="F27" s="4">
        <v>9520465</v>
      </c>
      <c r="G27" s="4">
        <v>10490425</v>
      </c>
      <c r="H27" s="4">
        <v>2244496</v>
      </c>
      <c r="I27" s="4">
        <v>9920324</v>
      </c>
      <c r="J27" s="4">
        <v>9920324</v>
      </c>
      <c r="K27" s="31">
        <v>0</v>
      </c>
      <c r="L27" s="23">
        <v>0</v>
      </c>
      <c r="M27" s="1"/>
    </row>
    <row r="28" spans="1:13" ht="15" customHeight="1" x14ac:dyDescent="0.25">
      <c r="A28" s="6" t="s">
        <v>2</v>
      </c>
      <c r="B28" s="6" t="s">
        <v>16</v>
      </c>
      <c r="C28" s="6" t="s">
        <v>2</v>
      </c>
      <c r="D28" s="6" t="s">
        <v>2</v>
      </c>
      <c r="E28" s="5" t="s">
        <v>15</v>
      </c>
      <c r="F28" s="4">
        <v>0</v>
      </c>
      <c r="G28" s="4">
        <v>0</v>
      </c>
      <c r="H28" s="4">
        <v>0</v>
      </c>
      <c r="I28" s="4">
        <v>0</v>
      </c>
      <c r="J28" s="4">
        <v>950709</v>
      </c>
      <c r="K28" s="24">
        <f t="shared" ref="K28:K34" si="0">J28-I28</f>
        <v>950709</v>
      </c>
      <c r="L28" s="25"/>
      <c r="M28" s="1"/>
    </row>
    <row r="29" spans="1:13" ht="27" customHeight="1" x14ac:dyDescent="0.25">
      <c r="A29" s="6" t="s">
        <v>2</v>
      </c>
      <c r="B29" s="6" t="s">
        <v>2</v>
      </c>
      <c r="C29" s="6" t="s">
        <v>30</v>
      </c>
      <c r="D29" s="6" t="s">
        <v>2</v>
      </c>
      <c r="E29" s="5" t="s">
        <v>29</v>
      </c>
      <c r="F29" s="4">
        <v>0</v>
      </c>
      <c r="G29" s="4">
        <v>0</v>
      </c>
      <c r="H29" s="4">
        <v>0</v>
      </c>
      <c r="I29" s="4">
        <v>0</v>
      </c>
      <c r="J29" s="4">
        <v>950709</v>
      </c>
      <c r="K29" s="24">
        <f t="shared" si="0"/>
        <v>950709</v>
      </c>
      <c r="L29" s="25"/>
      <c r="M29" s="1"/>
    </row>
    <row r="30" spans="1:13" ht="15" customHeight="1" x14ac:dyDescent="0.25">
      <c r="A30" s="6" t="s">
        <v>2</v>
      </c>
      <c r="B30" s="6" t="s">
        <v>12</v>
      </c>
      <c r="C30" s="6" t="s">
        <v>2</v>
      </c>
      <c r="D30" s="6" t="s">
        <v>2</v>
      </c>
      <c r="E30" s="5" t="s">
        <v>11</v>
      </c>
      <c r="F30" s="4">
        <v>9520465</v>
      </c>
      <c r="G30" s="4">
        <v>10490425</v>
      </c>
      <c r="H30" s="4">
        <v>2244496</v>
      </c>
      <c r="I30" s="4">
        <v>9920324</v>
      </c>
      <c r="J30" s="4">
        <v>8969615</v>
      </c>
      <c r="K30" s="24">
        <f t="shared" si="0"/>
        <v>-950709</v>
      </c>
      <c r="L30" s="23">
        <v>-9.5834470728980228E-2</v>
      </c>
      <c r="M30" s="1"/>
    </row>
    <row r="31" spans="1:13" ht="27" customHeight="1" x14ac:dyDescent="0.25">
      <c r="A31" s="6" t="s">
        <v>2</v>
      </c>
      <c r="B31" s="6" t="s">
        <v>2</v>
      </c>
      <c r="C31" s="6" t="s">
        <v>31</v>
      </c>
      <c r="D31" s="6" t="s">
        <v>2</v>
      </c>
      <c r="E31" s="5" t="s">
        <v>13</v>
      </c>
      <c r="F31" s="4">
        <v>8608076</v>
      </c>
      <c r="G31" s="4">
        <v>9578036</v>
      </c>
      <c r="H31" s="4">
        <v>2025134</v>
      </c>
      <c r="I31" s="4">
        <v>8969615</v>
      </c>
      <c r="J31" s="4">
        <v>0</v>
      </c>
      <c r="K31" s="24">
        <f t="shared" si="0"/>
        <v>-8969615</v>
      </c>
      <c r="L31" s="23">
        <v>-1</v>
      </c>
      <c r="M31" s="1"/>
    </row>
    <row r="32" spans="1:13" ht="15" customHeight="1" x14ac:dyDescent="0.25">
      <c r="A32" s="15" t="s">
        <v>2</v>
      </c>
      <c r="B32" s="15" t="s">
        <v>2</v>
      </c>
      <c r="C32" s="15" t="s">
        <v>10</v>
      </c>
      <c r="D32" s="15" t="s">
        <v>2</v>
      </c>
      <c r="E32" s="16" t="s">
        <v>9</v>
      </c>
      <c r="F32" s="17">
        <v>0</v>
      </c>
      <c r="G32" s="17">
        <v>0</v>
      </c>
      <c r="H32" s="17">
        <v>0</v>
      </c>
      <c r="I32" s="17">
        <v>0</v>
      </c>
      <c r="J32" s="17">
        <v>6341682</v>
      </c>
      <c r="K32" s="26">
        <f t="shared" si="0"/>
        <v>6341682</v>
      </c>
      <c r="L32" s="27"/>
      <c r="M32" s="1"/>
    </row>
    <row r="33" spans="1:13" ht="27" customHeight="1" x14ac:dyDescent="0.25">
      <c r="A33" s="18" t="s">
        <v>2</v>
      </c>
      <c r="B33" s="18" t="s">
        <v>2</v>
      </c>
      <c r="C33" s="18" t="s">
        <v>8</v>
      </c>
      <c r="D33" s="18" t="s">
        <v>2</v>
      </c>
      <c r="E33" s="19" t="s">
        <v>7</v>
      </c>
      <c r="F33" s="20">
        <v>0</v>
      </c>
      <c r="G33" s="20">
        <v>0</v>
      </c>
      <c r="H33" s="20">
        <v>0</v>
      </c>
      <c r="I33" s="20">
        <v>0</v>
      </c>
      <c r="J33" s="20">
        <v>2627933</v>
      </c>
      <c r="K33" s="28">
        <f t="shared" si="0"/>
        <v>2627933</v>
      </c>
      <c r="L33" s="29"/>
      <c r="M33" s="1"/>
    </row>
    <row r="34" spans="1:13" ht="27" customHeight="1" x14ac:dyDescent="0.25">
      <c r="A34" s="6" t="s">
        <v>2</v>
      </c>
      <c r="B34" s="6" t="s">
        <v>2</v>
      </c>
      <c r="C34" s="6" t="s">
        <v>30</v>
      </c>
      <c r="D34" s="6" t="s">
        <v>2</v>
      </c>
      <c r="E34" s="5" t="s">
        <v>29</v>
      </c>
      <c r="F34" s="4">
        <v>912389</v>
      </c>
      <c r="G34" s="4">
        <v>912389</v>
      </c>
      <c r="H34" s="4">
        <v>219362</v>
      </c>
      <c r="I34" s="4">
        <v>950709</v>
      </c>
      <c r="J34" s="4">
        <v>0</v>
      </c>
      <c r="K34" s="24">
        <f t="shared" si="0"/>
        <v>-950709</v>
      </c>
      <c r="L34" s="23">
        <v>-1</v>
      </c>
      <c r="M34" s="1"/>
    </row>
    <row r="35" spans="1:13" ht="15" customHeight="1" x14ac:dyDescent="0.25">
      <c r="A35" s="6" t="s">
        <v>28</v>
      </c>
      <c r="B35" s="6" t="s">
        <v>2</v>
      </c>
      <c r="C35" s="6" t="s">
        <v>2</v>
      </c>
      <c r="D35" s="6" t="s">
        <v>2</v>
      </c>
      <c r="E35" s="5" t="s">
        <v>27</v>
      </c>
      <c r="F35" s="4">
        <v>20</v>
      </c>
      <c r="G35" s="4">
        <v>20</v>
      </c>
      <c r="H35" s="4">
        <v>0</v>
      </c>
      <c r="I35" s="4">
        <v>20</v>
      </c>
      <c r="J35" s="4">
        <v>20</v>
      </c>
      <c r="K35" s="31">
        <v>0</v>
      </c>
      <c r="L35" s="23">
        <v>0</v>
      </c>
      <c r="M35" s="1"/>
    </row>
    <row r="36" spans="1:13" ht="15" customHeight="1" x14ac:dyDescent="0.25">
      <c r="A36" s="6" t="s">
        <v>2</v>
      </c>
      <c r="B36" s="6" t="s">
        <v>26</v>
      </c>
      <c r="C36" s="6" t="s">
        <v>2</v>
      </c>
      <c r="D36" s="6" t="s">
        <v>2</v>
      </c>
      <c r="E36" s="5" t="s">
        <v>25</v>
      </c>
      <c r="F36" s="4">
        <v>20</v>
      </c>
      <c r="G36" s="4">
        <v>20</v>
      </c>
      <c r="H36" s="4">
        <v>0</v>
      </c>
      <c r="I36" s="4">
        <v>20</v>
      </c>
      <c r="J36" s="4">
        <v>20</v>
      </c>
      <c r="K36" s="31">
        <v>0</v>
      </c>
      <c r="L36" s="23">
        <v>0</v>
      </c>
      <c r="M36" s="1"/>
    </row>
    <row r="37" spans="1:13" ht="27" customHeight="1" x14ac:dyDescent="0.25">
      <c r="A37" s="6" t="s">
        <v>24</v>
      </c>
      <c r="B37" s="6" t="s">
        <v>2</v>
      </c>
      <c r="C37" s="6" t="s">
        <v>2</v>
      </c>
      <c r="D37" s="6" t="s">
        <v>2</v>
      </c>
      <c r="E37" s="5" t="s">
        <v>23</v>
      </c>
      <c r="F37" s="4">
        <v>104374</v>
      </c>
      <c r="G37" s="4">
        <v>104374</v>
      </c>
      <c r="H37" s="4">
        <v>73827</v>
      </c>
      <c r="I37" s="4">
        <v>108758</v>
      </c>
      <c r="J37" s="4">
        <v>96629</v>
      </c>
      <c r="K37" s="24">
        <f>J37-I37</f>
        <v>-12129</v>
      </c>
      <c r="L37" s="23">
        <v>-0.11152283050442266</v>
      </c>
      <c r="M37" s="1"/>
    </row>
    <row r="38" spans="1:13" ht="15" customHeight="1" x14ac:dyDescent="0.25">
      <c r="A38" s="6" t="s">
        <v>2</v>
      </c>
      <c r="B38" s="6" t="s">
        <v>22</v>
      </c>
      <c r="C38" s="6" t="s">
        <v>2</v>
      </c>
      <c r="D38" s="6" t="s">
        <v>2</v>
      </c>
      <c r="E38" s="5" t="s">
        <v>21</v>
      </c>
      <c r="F38" s="4">
        <v>16302</v>
      </c>
      <c r="G38" s="4">
        <v>16302</v>
      </c>
      <c r="H38" s="4">
        <v>13091</v>
      </c>
      <c r="I38" s="4">
        <v>16987</v>
      </c>
      <c r="J38" s="4">
        <v>4858</v>
      </c>
      <c r="K38" s="24">
        <f>J38-I38</f>
        <v>-12129</v>
      </c>
      <c r="L38" s="23">
        <v>-0.71401660093012298</v>
      </c>
      <c r="M38" s="1"/>
    </row>
    <row r="39" spans="1:13" ht="15" customHeight="1" x14ac:dyDescent="0.25">
      <c r="A39" s="6" t="s">
        <v>2</v>
      </c>
      <c r="B39" s="6" t="s">
        <v>4</v>
      </c>
      <c r="C39" s="6" t="s">
        <v>2</v>
      </c>
      <c r="D39" s="6" t="s">
        <v>2</v>
      </c>
      <c r="E39" s="5" t="s">
        <v>20</v>
      </c>
      <c r="F39" s="4">
        <v>88072</v>
      </c>
      <c r="G39" s="4">
        <v>88072</v>
      </c>
      <c r="H39" s="4">
        <v>60736</v>
      </c>
      <c r="I39" s="4">
        <v>91771</v>
      </c>
      <c r="J39" s="4">
        <v>91771</v>
      </c>
      <c r="K39" s="31">
        <v>0</v>
      </c>
      <c r="L39" s="23">
        <v>0</v>
      </c>
      <c r="M39" s="1"/>
    </row>
    <row r="40" spans="1:13" ht="15" customHeight="1" x14ac:dyDescent="0.25">
      <c r="A40" s="6" t="s">
        <v>18</v>
      </c>
      <c r="B40" s="6" t="s">
        <v>2</v>
      </c>
      <c r="C40" s="6" t="s">
        <v>2</v>
      </c>
      <c r="D40" s="6" t="s">
        <v>2</v>
      </c>
      <c r="E40" s="5" t="s">
        <v>17</v>
      </c>
      <c r="F40" s="4">
        <v>2335346</v>
      </c>
      <c r="G40" s="4">
        <v>2335346</v>
      </c>
      <c r="H40" s="4">
        <v>1597759</v>
      </c>
      <c r="I40" s="4">
        <v>2433431</v>
      </c>
      <c r="J40" s="4">
        <v>2433430</v>
      </c>
      <c r="K40" s="24">
        <f t="shared" ref="K40:K45" si="1">J40-I40</f>
        <v>-1</v>
      </c>
      <c r="L40" s="23">
        <v>-4.1094241011970339E-7</v>
      </c>
      <c r="M40" s="1"/>
    </row>
    <row r="41" spans="1:13" ht="15" customHeight="1" x14ac:dyDescent="0.25">
      <c r="A41" s="6" t="s">
        <v>2</v>
      </c>
      <c r="B41" s="6" t="s">
        <v>16</v>
      </c>
      <c r="C41" s="6" t="s">
        <v>2</v>
      </c>
      <c r="D41" s="6" t="s">
        <v>2</v>
      </c>
      <c r="E41" s="5" t="s">
        <v>15</v>
      </c>
      <c r="F41" s="4">
        <v>2335346</v>
      </c>
      <c r="G41" s="4">
        <v>2335346</v>
      </c>
      <c r="H41" s="4">
        <v>1597759</v>
      </c>
      <c r="I41" s="4">
        <v>2433431</v>
      </c>
      <c r="J41" s="4">
        <v>0</v>
      </c>
      <c r="K41" s="24">
        <f t="shared" si="1"/>
        <v>-2433431</v>
      </c>
      <c r="L41" s="23">
        <v>-1</v>
      </c>
      <c r="M41" s="1"/>
    </row>
    <row r="42" spans="1:13" ht="27" customHeight="1" x14ac:dyDescent="0.25">
      <c r="A42" s="6" t="s">
        <v>2</v>
      </c>
      <c r="B42" s="6" t="s">
        <v>2</v>
      </c>
      <c r="C42" s="6" t="s">
        <v>14</v>
      </c>
      <c r="D42" s="6" t="s">
        <v>2</v>
      </c>
      <c r="E42" s="5" t="s">
        <v>13</v>
      </c>
      <c r="F42" s="4">
        <v>2335346</v>
      </c>
      <c r="G42" s="4">
        <v>2335346</v>
      </c>
      <c r="H42" s="4">
        <v>1597759</v>
      </c>
      <c r="I42" s="4">
        <v>2433431</v>
      </c>
      <c r="J42" s="4">
        <v>0</v>
      </c>
      <c r="K42" s="24">
        <f t="shared" si="1"/>
        <v>-2433431</v>
      </c>
      <c r="L42" s="23">
        <v>-1</v>
      </c>
      <c r="M42" s="1"/>
    </row>
    <row r="43" spans="1:13" ht="15" customHeight="1" x14ac:dyDescent="0.25">
      <c r="A43" s="6" t="s">
        <v>2</v>
      </c>
      <c r="B43" s="6" t="s">
        <v>12</v>
      </c>
      <c r="C43" s="6" t="s">
        <v>2</v>
      </c>
      <c r="D43" s="6" t="s">
        <v>2</v>
      </c>
      <c r="E43" s="5" t="s">
        <v>11</v>
      </c>
      <c r="F43" s="4">
        <v>0</v>
      </c>
      <c r="G43" s="4">
        <v>0</v>
      </c>
      <c r="H43" s="4">
        <v>0</v>
      </c>
      <c r="I43" s="4">
        <v>0</v>
      </c>
      <c r="J43" s="4">
        <v>2433430</v>
      </c>
      <c r="K43" s="24">
        <f t="shared" si="1"/>
        <v>2433430</v>
      </c>
      <c r="L43" s="25"/>
      <c r="M43" s="1"/>
    </row>
    <row r="44" spans="1:13" ht="15" customHeight="1" x14ac:dyDescent="0.25">
      <c r="A44" s="6" t="s">
        <v>2</v>
      </c>
      <c r="B44" s="6" t="s">
        <v>2</v>
      </c>
      <c r="C44" s="6" t="s">
        <v>10</v>
      </c>
      <c r="D44" s="6" t="s">
        <v>2</v>
      </c>
      <c r="E44" s="5" t="s">
        <v>9</v>
      </c>
      <c r="F44" s="4">
        <v>0</v>
      </c>
      <c r="G44" s="4">
        <v>0</v>
      </c>
      <c r="H44" s="4">
        <v>0</v>
      </c>
      <c r="I44" s="4">
        <v>0</v>
      </c>
      <c r="J44" s="4">
        <v>2246014</v>
      </c>
      <c r="K44" s="24">
        <f t="shared" si="1"/>
        <v>2246014</v>
      </c>
      <c r="L44" s="25"/>
      <c r="M44" s="1"/>
    </row>
    <row r="45" spans="1:13" ht="27" customHeight="1" x14ac:dyDescent="0.25">
      <c r="A45" s="6" t="s">
        <v>2</v>
      </c>
      <c r="B45" s="6" t="s">
        <v>2</v>
      </c>
      <c r="C45" s="6" t="s">
        <v>8</v>
      </c>
      <c r="D45" s="6" t="s">
        <v>2</v>
      </c>
      <c r="E45" s="5" t="s">
        <v>7</v>
      </c>
      <c r="F45" s="4">
        <v>0</v>
      </c>
      <c r="G45" s="4">
        <v>0</v>
      </c>
      <c r="H45" s="4">
        <v>0</v>
      </c>
      <c r="I45" s="4">
        <v>0</v>
      </c>
      <c r="J45" s="4">
        <v>187416</v>
      </c>
      <c r="K45" s="24">
        <f t="shared" si="1"/>
        <v>187416</v>
      </c>
      <c r="L45" s="25"/>
      <c r="M45" s="1"/>
    </row>
    <row r="46" spans="1:13" ht="15" customHeight="1" x14ac:dyDescent="0.25">
      <c r="A46" s="6" t="s">
        <v>6</v>
      </c>
      <c r="B46" s="6" t="s">
        <v>2</v>
      </c>
      <c r="C46" s="6" t="s">
        <v>2</v>
      </c>
      <c r="D46" s="6" t="s">
        <v>2</v>
      </c>
      <c r="E46" s="5" t="s">
        <v>5</v>
      </c>
      <c r="F46" s="4">
        <v>10</v>
      </c>
      <c r="G46" s="4">
        <v>10</v>
      </c>
      <c r="H46" s="4">
        <v>1783954</v>
      </c>
      <c r="I46" s="4">
        <v>10</v>
      </c>
      <c r="J46" s="4">
        <v>10</v>
      </c>
      <c r="K46" s="31">
        <v>0</v>
      </c>
      <c r="L46" s="23">
        <v>0</v>
      </c>
      <c r="M46" s="1"/>
    </row>
    <row r="47" spans="1:13" ht="15" customHeight="1" x14ac:dyDescent="0.25">
      <c r="A47" s="15" t="s">
        <v>2</v>
      </c>
      <c r="B47" s="15" t="s">
        <v>4</v>
      </c>
      <c r="C47" s="15" t="s">
        <v>2</v>
      </c>
      <c r="D47" s="15" t="s">
        <v>2</v>
      </c>
      <c r="E47" s="16" t="s">
        <v>3</v>
      </c>
      <c r="F47" s="17">
        <v>10</v>
      </c>
      <c r="G47" s="17">
        <v>10</v>
      </c>
      <c r="H47" s="17">
        <v>1783954</v>
      </c>
      <c r="I47" s="17">
        <v>10</v>
      </c>
      <c r="J47" s="17">
        <v>10</v>
      </c>
      <c r="K47" s="32">
        <v>0</v>
      </c>
      <c r="L47" s="30">
        <v>0</v>
      </c>
      <c r="M47" s="1"/>
    </row>
    <row r="48" spans="1:13" ht="1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ht="15" customHeight="1" x14ac:dyDescent="0.25">
      <c r="A49" s="36" t="s">
        <v>1</v>
      </c>
      <c r="B49" s="37"/>
      <c r="C49" s="37"/>
      <c r="D49" s="37"/>
      <c r="E49" s="37"/>
      <c r="F49" s="3">
        <v>15191749</v>
      </c>
      <c r="G49" s="3">
        <v>16129478</v>
      </c>
      <c r="H49" s="3">
        <v>5724788</v>
      </c>
      <c r="I49" s="3">
        <v>15829805</v>
      </c>
      <c r="J49" s="3">
        <v>15802146</v>
      </c>
      <c r="K49" s="3">
        <v>-27659</v>
      </c>
      <c r="L49" s="2">
        <v>-1.7472735766486068E-3</v>
      </c>
      <c r="M49" s="1"/>
    </row>
    <row r="50" spans="1:13" ht="15" customHeight="1" x14ac:dyDescent="0.25">
      <c r="A50" s="38" t="s">
        <v>0</v>
      </c>
      <c r="B50" s="39"/>
      <c r="C50" s="39"/>
      <c r="D50" s="39"/>
      <c r="E50" s="39"/>
      <c r="F50" s="39"/>
      <c r="G50" s="39"/>
      <c r="H50" s="39"/>
      <c r="I50" s="39"/>
      <c r="J50" s="39"/>
      <c r="K50" s="1"/>
      <c r="L50" s="1"/>
      <c r="M50" s="1"/>
    </row>
    <row r="51" spans="1:13" ht="5.0999999999999996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</sheetData>
  <mergeCells count="18">
    <mergeCell ref="A1:J1"/>
    <mergeCell ref="A2:J2"/>
    <mergeCell ref="A3:J3"/>
    <mergeCell ref="A5:B5"/>
    <mergeCell ref="C5:G5"/>
    <mergeCell ref="K10:K11"/>
    <mergeCell ref="L10:L11"/>
    <mergeCell ref="A49:E49"/>
    <mergeCell ref="A50:J50"/>
    <mergeCell ref="A6:B6"/>
    <mergeCell ref="A7:B7"/>
    <mergeCell ref="A9:A11"/>
    <mergeCell ref="B9:B11"/>
    <mergeCell ref="C9:C11"/>
    <mergeCell ref="D9:D11"/>
    <mergeCell ref="E9:E11"/>
    <mergeCell ref="C6:H6"/>
    <mergeCell ref="C7:H7"/>
  </mergeCells>
  <printOptions horizontalCentered="1"/>
  <pageMargins left="0.39370078740157483" right="0.39370078740157483" top="0.39370078740157483" bottom="0.39370078740157483" header="0" footer="0"/>
  <pageSetup scale="88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 22</vt:lpstr>
      <vt:lpstr>'cuadro Comparativo analitico 22'!Área_de_impresión</vt:lpstr>
      <vt:lpstr>JR_PAGE_ANCHOR_21_1</vt:lpstr>
      <vt:lpstr>'cuadro Comparativo analitico 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Ramirez O</dc:creator>
  <cp:lastModifiedBy>Francisco Ramirez O</cp:lastModifiedBy>
  <cp:lastPrinted>2024-09-26T12:29:58Z</cp:lastPrinted>
  <dcterms:created xsi:type="dcterms:W3CDTF">2024-09-25T20:36:01Z</dcterms:created>
  <dcterms:modified xsi:type="dcterms:W3CDTF">2024-09-26T23:20:30Z</dcterms:modified>
</cp:coreProperties>
</file>