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Z:\Ley_Ppto_2025\07_MINISTERIO DE ECONOMÍA, FOMENTO Y TURISMO\0701_SUBSECRETARÍA DE ECONOMÍA Y EMPRESAS DE MENOR TAMAÑO\070113_DESARROLLO PRODUCTIVO SOSTENIBLE\"/>
    </mc:Choice>
  </mc:AlternateContent>
  <xr:revisionPtr revIDLastSave="0" documentId="13_ncr:1_{2535A221-C2DC-40F7-B0A2-428BFBAFDCD6}" xr6:coauthVersionLast="47" xr6:coauthVersionMax="47" xr10:uidLastSave="{00000000-0000-0000-0000-000000000000}"/>
  <bookViews>
    <workbookView xWindow="28680" yWindow="-120" windowWidth="29040" windowHeight="15720" xr2:uid="{F8A3A13F-80B4-4808-8165-B6AE6F7EEB40}"/>
  </bookViews>
  <sheets>
    <sheet name="cuadro Comparativo analitico 3" sheetId="1" r:id="rId1"/>
  </sheets>
  <externalReferences>
    <externalReference r:id="rId2"/>
  </externalReferences>
  <definedNames>
    <definedName name="_xlnm.Print_Area" localSheetId="0">'cuadro Comparativo analitico 3'!$A$1:$L$48</definedName>
    <definedName name="JR_PAGE_ANCHOR_0_1">#REF!</definedName>
    <definedName name="JR_PAGE_ANCHOR_1_1">'[1]cuadro Comparativo analitico 2'!$A$1</definedName>
    <definedName name="JR_PAGE_ANCHOR_2_1">'cuadro Comparativo analitico 3'!$A$1</definedName>
    <definedName name="_xlnm.Print_Titles" localSheetId="0">'cuadro Comparativo analitico 3'!$1:$11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K13" i="1"/>
  <c r="K14" i="1"/>
  <c r="K15" i="1"/>
  <c r="K19" i="1"/>
  <c r="K20" i="1"/>
  <c r="K21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</calcChain>
</file>

<file path=xl/sharedStrings.xml><?xml version="1.0" encoding="utf-8"?>
<sst xmlns="http://schemas.openxmlformats.org/spreadsheetml/2006/main" count="213" uniqueCount="96">
  <si>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</si>
  <si>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b/>
        <sz val="10"/>
        <rFont val="Times New Roman"/>
        <family val="1"/>
      </rPr>
      <t>Gasto Estado de Operaciones*</t>
    </r>
  </si>
  <si>
    <t/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</si>
  <si>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</si>
  <si>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</si>
  <si>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</si>
  <si>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</si>
  <si>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Subsecretaría de Energía</t>
    </r>
  </si>
  <si>
    <r>
      <rPr>
        <sz val="10"/>
        <rFont val="Times New Roman"/>
        <family val="1"/>
      </rPr>
      <t>005</t>
    </r>
  </si>
  <si>
    <r>
      <rPr>
        <sz val="10"/>
        <rFont val="Times New Roman"/>
        <family val="1"/>
      </rPr>
      <t>Al Gobierno Central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</si>
  <si>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</si>
  <si>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TRANSFERENCIAS DE CAPITAL</t>
    </r>
  </si>
  <si>
    <r>
      <rPr>
        <sz val="10"/>
        <rFont val="Times New Roman"/>
        <family val="1"/>
      </rPr>
      <t>33</t>
    </r>
  </si>
  <si>
    <r>
      <rPr>
        <sz val="10"/>
        <rFont val="Times New Roman"/>
        <family val="1"/>
      </rPr>
      <t>Secretaría Ejecutiva Desarrollo Productivo Sostenible</t>
    </r>
  </si>
  <si>
    <r>
      <rPr>
        <sz val="10"/>
        <rFont val="Times New Roman"/>
        <family val="1"/>
      </rPr>
      <t>624</t>
    </r>
  </si>
  <si>
    <r>
      <rPr>
        <sz val="10"/>
        <rFont val="Times New Roman"/>
        <family val="1"/>
      </rPr>
      <t>Recursos de Asignación Complementaria</t>
    </r>
  </si>
  <si>
    <r>
      <rPr>
        <sz val="10"/>
        <rFont val="Times New Roman"/>
        <family val="1"/>
      </rPr>
      <t>418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</si>
  <si>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</si>
  <si>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</si>
  <si>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Servicio de Cooperación Técnica</t>
    </r>
  </si>
  <si>
    <r>
      <rPr>
        <sz val="10"/>
        <rFont val="Times New Roman"/>
        <family val="1"/>
      </rPr>
      <t>451</t>
    </r>
  </si>
  <si>
    <r>
      <rPr>
        <sz val="10"/>
        <rFont val="Times New Roman"/>
        <family val="1"/>
      </rPr>
      <t>Servicio Nacional de Geología y Minería</t>
    </r>
  </si>
  <si>
    <r>
      <rPr>
        <sz val="10"/>
        <rFont val="Times New Roman"/>
        <family val="1"/>
      </rPr>
      <t>444</t>
    </r>
  </si>
  <si>
    <r>
      <rPr>
        <sz val="10"/>
        <rFont val="Times New Roman"/>
        <family val="1"/>
      </rPr>
      <t>Secretaría Ejecutiva Consejo Nacional de CTCI</t>
    </r>
  </si>
  <si>
    <r>
      <rPr>
        <sz val="10"/>
        <rFont val="Times New Roman"/>
        <family val="1"/>
      </rPr>
      <t>443</t>
    </r>
  </si>
  <si>
    <r>
      <rPr>
        <sz val="10"/>
        <rFont val="Times New Roman"/>
        <family val="1"/>
      </rPr>
      <t>Programa de Desarrollo Logístico - Transporte</t>
    </r>
  </si>
  <si>
    <r>
      <rPr>
        <sz val="10"/>
        <rFont val="Times New Roman"/>
        <family val="1"/>
      </rPr>
      <t>442</t>
    </r>
  </si>
  <si>
    <r>
      <rPr>
        <sz val="10"/>
        <rFont val="Times New Roman"/>
        <family val="1"/>
      </rPr>
      <t>Subsecretaría de Minería</t>
    </r>
  </si>
  <si>
    <r>
      <rPr>
        <sz val="10"/>
        <rFont val="Times New Roman"/>
        <family val="1"/>
      </rPr>
      <t>440</t>
    </r>
  </si>
  <si>
    <r>
      <rPr>
        <sz val="10"/>
        <rFont val="Times New Roman"/>
        <family val="1"/>
      </rPr>
      <t>048</t>
    </r>
  </si>
  <si>
    <r>
      <rPr>
        <sz val="10"/>
        <rFont val="Times New Roman"/>
        <family val="1"/>
      </rPr>
      <t>Instituto Nacional de Propiedad Industrial</t>
    </r>
  </si>
  <si>
    <r>
      <rPr>
        <sz val="10"/>
        <rFont val="Times New Roman"/>
        <family val="1"/>
      </rPr>
      <t>044</t>
    </r>
  </si>
  <si>
    <r>
      <rPr>
        <sz val="10"/>
        <rFont val="Times New Roman"/>
        <family val="1"/>
      </rPr>
      <t>Fondo de Innovación para la Competitividad - Emprendimiento</t>
    </r>
  </si>
  <si>
    <r>
      <rPr>
        <sz val="10"/>
        <rFont val="Times New Roman"/>
        <family val="1"/>
      </rPr>
      <t>041</t>
    </r>
  </si>
  <si>
    <r>
      <rPr>
        <sz val="10"/>
        <rFont val="Times New Roman"/>
        <family val="1"/>
      </rPr>
      <t>Fondo de Innovación, Ciencia y Tecnología</t>
    </r>
  </si>
  <si>
    <r>
      <rPr>
        <sz val="10"/>
        <rFont val="Times New Roman"/>
        <family val="1"/>
      </rPr>
      <t>039</t>
    </r>
  </si>
  <si>
    <r>
      <rPr>
        <sz val="10"/>
        <rFont val="Times New Roman"/>
        <family val="1"/>
      </rPr>
      <t>Subsecretaría de Economía y Empresas de Menor Tamaño</t>
    </r>
  </si>
  <si>
    <r>
      <rPr>
        <sz val="10"/>
        <rFont val="Times New Roman"/>
        <family val="1"/>
      </rPr>
      <t>036</t>
    </r>
  </si>
  <si>
    <r>
      <rPr>
        <sz val="10"/>
        <rFont val="Times New Roman"/>
        <family val="1"/>
      </rPr>
      <t>Subsecretaría del Medio Ambiente</t>
    </r>
  </si>
  <si>
    <r>
      <rPr>
        <sz val="10"/>
        <rFont val="Times New Roman"/>
        <family val="1"/>
      </rPr>
      <t>034</t>
    </r>
  </si>
  <si>
    <r>
      <rPr>
        <sz val="10"/>
        <rFont val="Times New Roman"/>
        <family val="1"/>
      </rPr>
      <t>Comité Innova Chile</t>
    </r>
  </si>
  <si>
    <r>
      <rPr>
        <sz val="10"/>
        <rFont val="Times New Roman"/>
        <family val="1"/>
      </rPr>
      <t>010</t>
    </r>
  </si>
  <si>
    <r>
      <rPr>
        <sz val="10"/>
        <rFont val="Times New Roman"/>
        <family val="1"/>
      </rPr>
      <t>ITREND - Instituto para la Resiliencia ante Desastres</t>
    </r>
  </si>
  <si>
    <r>
      <rPr>
        <sz val="10"/>
        <rFont val="Times New Roman"/>
        <family val="1"/>
      </rPr>
      <t>012</t>
    </r>
  </si>
  <si>
    <r>
      <rPr>
        <sz val="10"/>
        <rFont val="Times New Roman"/>
        <family val="1"/>
      </rPr>
      <t>Instituto Nacional de Normalización</t>
    </r>
  </si>
  <si>
    <r>
      <rPr>
        <sz val="10"/>
        <rFont val="Times New Roman"/>
        <family val="1"/>
      </rPr>
      <t>011</t>
    </r>
  </si>
  <si>
    <r>
      <rPr>
        <sz val="10"/>
        <rFont val="Times New Roman"/>
        <family val="1"/>
      </rPr>
      <t>Instituto de Fomento Pesquero</t>
    </r>
  </si>
  <si>
    <r>
      <rPr>
        <sz val="10"/>
        <rFont val="Times New Roman"/>
        <family val="1"/>
      </rPr>
      <t>Al Sector Privado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</si>
  <si>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</si>
  <si>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</si>
  <si>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24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</si>
  <si>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</si>
  <si>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SALDO INICIAL DE CAJA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</si>
  <si>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</si>
  <si>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</si>
  <si>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</si>
  <si>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</si>
  <si>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Desarrollo Productivo Sostenible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</si>
  <si>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</si>
  <si>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05</t>
    </r>
  </si>
  <si>
    <r>
      <rPr>
        <b/>
        <sz val="10"/>
        <rFont val="Times New Roman"/>
        <family val="1"/>
      </rPr>
      <t>INGRESOS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</si>
  <si>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</si>
  <si>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</si>
  <si>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</si>
  <si>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</si>
  <si>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PROYECTO DE LEY DE PRESUPUESTOS AÑO 2025 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</si>
  <si>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</si>
  <si>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</si>
  <si>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</si>
  <si>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</si>
  <si>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</si>
  <si>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</si>
  <si>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</si>
  <si>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</si>
  <si>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</si>
  <si>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</si>
  <si>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</si>
  <si>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SubA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</si>
  <si>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</si>
  <si>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</si>
  <si>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Subt</t>
    </r>
  </si>
  <si>
    <r>
      <rPr>
        <sz val="10"/>
        <rFont val="Times New Roman"/>
        <family val="1"/>
      </rPr>
      <t>Miles de $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</si>
  <si>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</si>
  <si>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</si>
  <si>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DESARROLLO PRODUCTIVO SOSTENIBLE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</si>
  <si>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</si>
  <si>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</si>
  <si>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SUBSECRETARÍA DE ECONOMÍA Y EMPRESAS DE MENOR TAMAÑO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</si>
  <si>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</si>
  <si>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</si>
  <si>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MINISTERIO DE ECONOMÍA, FOMENTO Y TURISMO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</si>
  <si>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</si>
  <si>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 xml:space="preserve">       </t>
    </r>
  </si>
  <si>
    <r>
      <rPr>
        <b/>
        <sz val="10"/>
        <rFont val="Times New Roman"/>
        <family val="1"/>
      </rPr>
      <t>Moneda Nacional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</si>
  <si>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</si>
  <si>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2"/>
        <rFont val="Times New Roman"/>
        <family val="1"/>
      </rPr>
      <t>PROYECTO DE LEY DE PRESUPUESTOS PARA EL AÑO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</si>
</sst>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%"/>
    <numFmt numFmtId="165" formatCode="0.0%"/>
  </numFmts>
  <fonts count="12" x14ac:knownFonts="1">
    <font>
      <sz val="11"/>
      <color theme="1"/>
      <name val="Aptos Narrow"/>
      <family val="2"/>
      <scheme val="minor"/>
    </font>
    <font>
      <sz val="8"/>
      <color rgb="FF000000"/>
      <name val="Times New Roman"/>
      <family val="2"/>
    </font>
    <font>
      <sz val="8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3" fontId="5" fillId="2" borderId="2" xfId="0" applyNumberFormat="1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3" fontId="3" fillId="3" borderId="3" xfId="0" applyNumberFormat="1" applyFont="1" applyFill="1" applyBorder="1" applyAlignment="1">
      <alignment horizontal="right" vertical="top" wrapText="1"/>
    </xf>
    <xf numFmtId="0" fontId="3" fillId="3" borderId="3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left" vertical="top" wrapText="1"/>
    </xf>
    <xf numFmtId="3" fontId="5" fillId="2" borderId="12" xfId="0" applyNumberFormat="1" applyFont="1" applyFill="1" applyBorder="1" applyAlignment="1">
      <alignment horizontal="right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left" vertical="top" wrapText="1"/>
    </xf>
    <xf numFmtId="3" fontId="5" fillId="2" borderId="13" xfId="0" applyNumberFormat="1" applyFont="1" applyFill="1" applyBorder="1" applyAlignment="1">
      <alignment horizontal="right" vertical="top" wrapText="1"/>
    </xf>
    <xf numFmtId="0" fontId="5" fillId="2" borderId="14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left" vertical="top" wrapText="1"/>
    </xf>
    <xf numFmtId="3" fontId="5" fillId="2" borderId="14" xfId="0" applyNumberFormat="1" applyFont="1" applyFill="1" applyBorder="1" applyAlignment="1">
      <alignment horizontal="right" vertical="top" wrapText="1"/>
    </xf>
    <xf numFmtId="0" fontId="5" fillId="2" borderId="15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left" vertical="top" wrapText="1"/>
    </xf>
    <xf numFmtId="3" fontId="5" fillId="2" borderId="15" xfId="0" applyNumberFormat="1" applyFont="1" applyFill="1" applyBorder="1" applyAlignment="1">
      <alignment horizontal="right" vertical="top" wrapText="1"/>
    </xf>
    <xf numFmtId="3" fontId="9" fillId="3" borderId="3" xfId="0" applyNumberFormat="1" applyFont="1" applyFill="1" applyBorder="1" applyAlignment="1">
      <alignment horizontal="right" vertical="top" wrapText="1"/>
    </xf>
    <xf numFmtId="165" fontId="9" fillId="3" borderId="3" xfId="0" applyNumberFormat="1" applyFont="1" applyFill="1" applyBorder="1" applyAlignment="1">
      <alignment horizontal="right" vertical="top" wrapText="1"/>
    </xf>
    <xf numFmtId="3" fontId="10" fillId="2" borderId="2" xfId="0" applyNumberFormat="1" applyFont="1" applyFill="1" applyBorder="1" applyAlignment="1">
      <alignment horizontal="right" vertical="top" wrapText="1"/>
    </xf>
    <xf numFmtId="165" fontId="10" fillId="2" borderId="2" xfId="0" applyNumberFormat="1" applyFont="1" applyFill="1" applyBorder="1" applyAlignment="1">
      <alignment horizontal="right" vertical="top" wrapText="1"/>
    </xf>
    <xf numFmtId="164" fontId="10" fillId="2" borderId="2" xfId="0" applyNumberFormat="1" applyFont="1" applyFill="1" applyBorder="1" applyAlignment="1">
      <alignment horizontal="right" vertical="top" wrapText="1"/>
    </xf>
    <xf numFmtId="3" fontId="10" fillId="2" borderId="14" xfId="0" applyNumberFormat="1" applyFont="1" applyFill="1" applyBorder="1" applyAlignment="1">
      <alignment horizontal="right" vertical="top" wrapText="1"/>
    </xf>
    <xf numFmtId="165" fontId="10" fillId="2" borderId="14" xfId="0" applyNumberFormat="1" applyFont="1" applyFill="1" applyBorder="1" applyAlignment="1">
      <alignment horizontal="right" vertical="top" wrapText="1"/>
    </xf>
    <xf numFmtId="3" fontId="10" fillId="2" borderId="15" xfId="0" applyNumberFormat="1" applyFont="1" applyFill="1" applyBorder="1" applyAlignment="1">
      <alignment horizontal="right" vertical="top" wrapText="1"/>
    </xf>
    <xf numFmtId="165" fontId="10" fillId="2" borderId="15" xfId="0" applyNumberFormat="1" applyFont="1" applyFill="1" applyBorder="1" applyAlignment="1">
      <alignment horizontal="right" vertical="top" wrapText="1"/>
    </xf>
    <xf numFmtId="3" fontId="10" fillId="2" borderId="13" xfId="0" applyNumberFormat="1" applyFont="1" applyFill="1" applyBorder="1" applyAlignment="1">
      <alignment horizontal="right" vertical="top" wrapText="1"/>
    </xf>
    <xf numFmtId="165" fontId="10" fillId="2" borderId="13" xfId="0" applyNumberFormat="1" applyFont="1" applyFill="1" applyBorder="1" applyAlignment="1">
      <alignment horizontal="right" vertical="top" wrapText="1"/>
    </xf>
    <xf numFmtId="165" fontId="10" fillId="2" borderId="12" xfId="0" applyNumberFormat="1" applyFont="1" applyFill="1" applyBorder="1" applyAlignment="1">
      <alignment horizontal="right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2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 applyProtection="1">
      <alignment horizontal="left" wrapText="1"/>
      <protection locked="0"/>
    </xf>
    <xf numFmtId="0" fontId="5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>
      <alignment horizontal="left" vertical="top" wrapText="1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>
      <alignment horizontal="left" vertical="top" wrapText="1"/>
    </xf>
    <xf numFmtId="0" fontId="5" fillId="2" borderId="10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107.xlsx" TargetMode="External"/><Relationship Id="rId1" Type="http://schemas.openxmlformats.org/officeDocument/2006/relationships/externalLinkPath" Target="file:///D:\bfm\Desktop\MACRO%207%20columnas\Archivos\CCA0701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2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57F65-A8C8-4BCD-BCB1-13A75D5B4CE9}">
  <sheetPr codeName="Hoja1">
    <outlinePr summaryBelow="0"/>
    <pageSetUpPr fitToPage="1"/>
  </sheetPr>
  <dimension ref="A1:M49"/>
  <sheetViews>
    <sheetView tabSelected="1" view="pageBreakPreview" topLeftCell="A19" zoomScaleNormal="100" zoomScaleSheetLayoutView="100" workbookViewId="0">
      <selection activeCell="A33" sqref="A33:L33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hidden="1" customWidth="1"/>
    <col min="5" max="5" width="35.140625" customWidth="1"/>
    <col min="6" max="6" width="13.28515625" customWidth="1"/>
    <col min="7" max="7" width="14.7109375" customWidth="1"/>
    <col min="8" max="9" width="13.28515625" customWidth="1"/>
    <col min="10" max="10" width="15.7109375" customWidth="1"/>
    <col min="11" max="12" width="13.28515625" customWidth="1"/>
    <col min="13" max="13" width="5.42578125" customWidth="1"/>
  </cols>
  <sheetData>
    <row r="1" spans="1:13" ht="17.100000000000001" customHeight="1" x14ac:dyDescent="0.25">
      <c r="A1" s="57" t="s">
        <v>95</v>
      </c>
      <c r="B1" s="58"/>
      <c r="C1" s="58"/>
      <c r="D1" s="58"/>
      <c r="E1" s="58"/>
      <c r="F1" s="58"/>
      <c r="G1" s="58"/>
      <c r="H1" s="58"/>
      <c r="I1" s="58"/>
      <c r="J1" s="58"/>
      <c r="K1" s="1"/>
      <c r="L1" s="1"/>
      <c r="M1" s="1"/>
    </row>
    <row r="2" spans="1:13" ht="17.100000000000001" customHeight="1" x14ac:dyDescent="0.25">
      <c r="A2" s="57" t="s">
        <v>94</v>
      </c>
      <c r="B2" s="58"/>
      <c r="C2" s="58"/>
      <c r="D2" s="58"/>
      <c r="E2" s="58"/>
      <c r="F2" s="58"/>
      <c r="G2" s="58"/>
      <c r="H2" s="58"/>
      <c r="I2" s="58"/>
      <c r="J2" s="58"/>
      <c r="K2" s="1"/>
      <c r="L2" s="1"/>
      <c r="M2" s="1"/>
    </row>
    <row r="3" spans="1:13" ht="15" customHeight="1" x14ac:dyDescent="0.25">
      <c r="A3" s="59" t="s">
        <v>93</v>
      </c>
      <c r="B3" s="60"/>
      <c r="C3" s="60"/>
      <c r="D3" s="60"/>
      <c r="E3" s="60"/>
      <c r="F3" s="60"/>
      <c r="G3" s="60"/>
      <c r="H3" s="60"/>
      <c r="I3" s="60"/>
      <c r="J3" s="60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14" t="s">
        <v>92</v>
      </c>
      <c r="I4" s="1"/>
      <c r="J4" s="1"/>
      <c r="K4" s="1"/>
      <c r="L4" s="1"/>
      <c r="M4" s="1"/>
    </row>
    <row r="5" spans="1:13" ht="15" customHeight="1" x14ac:dyDescent="0.25">
      <c r="A5" s="61" t="s">
        <v>91</v>
      </c>
      <c r="B5" s="62"/>
      <c r="C5" s="63" t="s">
        <v>90</v>
      </c>
      <c r="D5" s="64"/>
      <c r="E5" s="64"/>
      <c r="F5" s="64"/>
      <c r="G5" s="64"/>
      <c r="H5" s="1"/>
      <c r="I5" s="14" t="s">
        <v>89</v>
      </c>
      <c r="J5" s="14" t="s">
        <v>4</v>
      </c>
      <c r="K5" s="1"/>
      <c r="L5" s="1"/>
      <c r="M5" s="1"/>
    </row>
    <row r="6" spans="1:13" ht="15" customHeight="1" x14ac:dyDescent="0.25">
      <c r="A6" s="47" t="s">
        <v>88</v>
      </c>
      <c r="B6" s="48"/>
      <c r="C6" s="49" t="s">
        <v>87</v>
      </c>
      <c r="D6" s="50"/>
      <c r="E6" s="50"/>
      <c r="F6" s="50"/>
      <c r="G6" s="50"/>
      <c r="H6" s="1"/>
      <c r="I6" s="14" t="s">
        <v>86</v>
      </c>
      <c r="J6" s="14" t="s">
        <v>48</v>
      </c>
      <c r="K6" s="1"/>
      <c r="L6" s="1"/>
      <c r="M6" s="1"/>
    </row>
    <row r="7" spans="1:13" ht="15" customHeight="1" x14ac:dyDescent="0.25">
      <c r="A7" s="51" t="s">
        <v>85</v>
      </c>
      <c r="B7" s="52"/>
      <c r="C7" s="53" t="s">
        <v>84</v>
      </c>
      <c r="D7" s="54"/>
      <c r="E7" s="54"/>
      <c r="F7" s="54"/>
      <c r="G7" s="54"/>
      <c r="H7" s="1"/>
      <c r="I7" s="14" t="s">
        <v>83</v>
      </c>
      <c r="J7" s="14" t="s">
        <v>82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13" t="s">
        <v>81</v>
      </c>
      <c r="I8" s="1"/>
      <c r="J8" s="1"/>
      <c r="K8" s="1"/>
      <c r="L8" s="1"/>
      <c r="M8" s="1"/>
    </row>
    <row r="9" spans="1:13" ht="15" customHeight="1" thickBot="1" x14ac:dyDescent="0.3">
      <c r="A9" s="55" t="s">
        <v>80</v>
      </c>
      <c r="B9" s="55" t="s">
        <v>79</v>
      </c>
      <c r="C9" s="55" t="s">
        <v>78</v>
      </c>
      <c r="D9" s="55" t="s">
        <v>77</v>
      </c>
      <c r="E9" s="55" t="s">
        <v>76</v>
      </c>
      <c r="F9" s="12" t="s">
        <v>75</v>
      </c>
      <c r="G9" s="12" t="s">
        <v>74</v>
      </c>
      <c r="H9" s="12" t="s">
        <v>73</v>
      </c>
      <c r="I9" s="12" t="s">
        <v>72</v>
      </c>
      <c r="J9" s="12" t="s">
        <v>71</v>
      </c>
      <c r="K9" s="12" t="s">
        <v>70</v>
      </c>
      <c r="L9" s="12" t="s">
        <v>69</v>
      </c>
      <c r="M9" s="1"/>
    </row>
    <row r="10" spans="1:13" ht="80.099999999999994" customHeight="1" thickBot="1" x14ac:dyDescent="0.3">
      <c r="A10" s="56"/>
      <c r="B10" s="56"/>
      <c r="C10" s="56"/>
      <c r="D10" s="56"/>
      <c r="E10" s="56"/>
      <c r="F10" s="11" t="s">
        <v>66</v>
      </c>
      <c r="G10" s="11" t="s">
        <v>68</v>
      </c>
      <c r="H10" s="11" t="s">
        <v>67</v>
      </c>
      <c r="I10" s="11" t="s">
        <v>66</v>
      </c>
      <c r="J10" s="11" t="s">
        <v>65</v>
      </c>
      <c r="K10" s="41" t="s">
        <v>64</v>
      </c>
      <c r="L10" s="41" t="s">
        <v>63</v>
      </c>
      <c r="M10" s="1"/>
    </row>
    <row r="11" spans="1:13" ht="30" customHeight="1" thickBot="1" x14ac:dyDescent="0.3">
      <c r="A11" s="56"/>
      <c r="B11" s="56"/>
      <c r="C11" s="56"/>
      <c r="D11" s="56"/>
      <c r="E11" s="56"/>
      <c r="F11" s="10" t="s">
        <v>62</v>
      </c>
      <c r="G11" s="10" t="s">
        <v>62</v>
      </c>
      <c r="H11" s="10" t="s">
        <v>62</v>
      </c>
      <c r="I11" s="10" t="s">
        <v>61</v>
      </c>
      <c r="J11" s="10" t="s">
        <v>61</v>
      </c>
      <c r="K11" s="42"/>
      <c r="L11" s="42"/>
      <c r="M11" s="1"/>
    </row>
    <row r="12" spans="1:13" ht="15" customHeight="1" thickBot="1" x14ac:dyDescent="0.3">
      <c r="A12" s="9" t="s">
        <v>2</v>
      </c>
      <c r="B12" s="9" t="s">
        <v>2</v>
      </c>
      <c r="C12" s="9" t="s">
        <v>2</v>
      </c>
      <c r="D12" s="9" t="s">
        <v>2</v>
      </c>
      <c r="E12" s="8" t="s">
        <v>60</v>
      </c>
      <c r="F12" s="7">
        <v>53971455</v>
      </c>
      <c r="G12" s="7">
        <v>51400871</v>
      </c>
      <c r="H12" s="7">
        <v>19503671</v>
      </c>
      <c r="I12" s="7">
        <v>56238256</v>
      </c>
      <c r="J12" s="7">
        <v>37886874</v>
      </c>
      <c r="K12" s="27">
        <f>J12-I12</f>
        <v>-18351382</v>
      </c>
      <c r="L12" s="28">
        <v>-0.32631491986522482</v>
      </c>
      <c r="M12" s="1"/>
    </row>
    <row r="13" spans="1:13" ht="15" customHeight="1" x14ac:dyDescent="0.25">
      <c r="A13" s="6" t="s">
        <v>59</v>
      </c>
      <c r="B13" s="6" t="s">
        <v>2</v>
      </c>
      <c r="C13" s="6" t="s">
        <v>2</v>
      </c>
      <c r="D13" s="6" t="s">
        <v>2</v>
      </c>
      <c r="E13" s="5" t="s">
        <v>49</v>
      </c>
      <c r="F13" s="4">
        <v>53971445</v>
      </c>
      <c r="G13" s="4">
        <v>51400861</v>
      </c>
      <c r="H13" s="4">
        <v>19503632</v>
      </c>
      <c r="I13" s="4">
        <v>56238246</v>
      </c>
      <c r="J13" s="4">
        <v>37886864</v>
      </c>
      <c r="K13" s="29">
        <f>J13-I13</f>
        <v>-18351382</v>
      </c>
      <c r="L13" s="30">
        <v>-0.3263149778888908</v>
      </c>
      <c r="M13" s="1"/>
    </row>
    <row r="14" spans="1:13" ht="15" customHeight="1" x14ac:dyDescent="0.25">
      <c r="A14" s="6" t="s">
        <v>2</v>
      </c>
      <c r="B14" s="6" t="s">
        <v>10</v>
      </c>
      <c r="C14" s="6" t="s">
        <v>2</v>
      </c>
      <c r="D14" s="6" t="s">
        <v>2</v>
      </c>
      <c r="E14" s="5" t="s">
        <v>58</v>
      </c>
      <c r="F14" s="4">
        <v>53971445</v>
      </c>
      <c r="G14" s="4">
        <v>51400861</v>
      </c>
      <c r="H14" s="4">
        <v>19503632</v>
      </c>
      <c r="I14" s="4">
        <v>56238246</v>
      </c>
      <c r="J14" s="4">
        <v>37886864</v>
      </c>
      <c r="K14" s="29">
        <f>J14-I14</f>
        <v>-18351382</v>
      </c>
      <c r="L14" s="30">
        <v>-0.3263149778888908</v>
      </c>
      <c r="M14" s="1"/>
    </row>
    <row r="15" spans="1:13" ht="15" customHeight="1" x14ac:dyDescent="0.25">
      <c r="A15" s="6" t="s">
        <v>2</v>
      </c>
      <c r="B15" s="6" t="s">
        <v>2</v>
      </c>
      <c r="C15" s="6" t="s">
        <v>45</v>
      </c>
      <c r="D15" s="6" t="s">
        <v>2</v>
      </c>
      <c r="E15" s="5" t="s">
        <v>57</v>
      </c>
      <c r="F15" s="4">
        <v>53971445</v>
      </c>
      <c r="G15" s="4">
        <v>51400861</v>
      </c>
      <c r="H15" s="4">
        <v>19503632</v>
      </c>
      <c r="I15" s="4">
        <v>56238246</v>
      </c>
      <c r="J15" s="4">
        <v>37886864</v>
      </c>
      <c r="K15" s="29">
        <f>J15-I15</f>
        <v>-18351382</v>
      </c>
      <c r="L15" s="30">
        <v>-0.3263149778888908</v>
      </c>
      <c r="M15" s="1"/>
    </row>
    <row r="16" spans="1:13" ht="15" customHeight="1" x14ac:dyDescent="0.25">
      <c r="A16" s="6" t="s">
        <v>56</v>
      </c>
      <c r="B16" s="6" t="s">
        <v>2</v>
      </c>
      <c r="C16" s="6" t="s">
        <v>2</v>
      </c>
      <c r="D16" s="6" t="s">
        <v>2</v>
      </c>
      <c r="E16" s="5" t="s">
        <v>55</v>
      </c>
      <c r="F16" s="4">
        <v>0</v>
      </c>
      <c r="G16" s="4">
        <v>0</v>
      </c>
      <c r="H16" s="4">
        <v>39</v>
      </c>
      <c r="I16" s="4">
        <v>0</v>
      </c>
      <c r="J16" s="4">
        <v>0</v>
      </c>
      <c r="K16" s="39">
        <v>0</v>
      </c>
      <c r="L16" s="31"/>
      <c r="M16" s="1"/>
    </row>
    <row r="17" spans="1:13" ht="15" customHeight="1" x14ac:dyDescent="0.25">
      <c r="A17" s="6" t="s">
        <v>2</v>
      </c>
      <c r="B17" s="6" t="s">
        <v>10</v>
      </c>
      <c r="C17" s="6" t="s">
        <v>2</v>
      </c>
      <c r="D17" s="6" t="s">
        <v>2</v>
      </c>
      <c r="E17" s="5" t="s">
        <v>54</v>
      </c>
      <c r="F17" s="4">
        <v>0</v>
      </c>
      <c r="G17" s="4">
        <v>0</v>
      </c>
      <c r="H17" s="4">
        <v>39</v>
      </c>
      <c r="I17" s="4">
        <v>0</v>
      </c>
      <c r="J17" s="4">
        <v>0</v>
      </c>
      <c r="K17" s="39">
        <v>0</v>
      </c>
      <c r="L17" s="31"/>
      <c r="M17" s="1"/>
    </row>
    <row r="18" spans="1:13" ht="15" customHeight="1" x14ac:dyDescent="0.25">
      <c r="A18" s="6" t="s">
        <v>53</v>
      </c>
      <c r="B18" s="6" t="s">
        <v>2</v>
      </c>
      <c r="C18" s="6" t="s">
        <v>2</v>
      </c>
      <c r="D18" s="6" t="s">
        <v>2</v>
      </c>
      <c r="E18" s="5" t="s">
        <v>52</v>
      </c>
      <c r="F18" s="4">
        <v>10</v>
      </c>
      <c r="G18" s="4">
        <v>10</v>
      </c>
      <c r="H18" s="4">
        <v>0</v>
      </c>
      <c r="I18" s="4">
        <v>10</v>
      </c>
      <c r="J18" s="4">
        <v>10</v>
      </c>
      <c r="K18" s="39">
        <v>0</v>
      </c>
      <c r="L18" s="30">
        <v>0</v>
      </c>
      <c r="M18" s="1"/>
    </row>
    <row r="19" spans="1:13" ht="15" customHeight="1" thickBot="1" x14ac:dyDescent="0.3">
      <c r="A19" s="9" t="s">
        <v>2</v>
      </c>
      <c r="B19" s="9" t="s">
        <v>2</v>
      </c>
      <c r="C19" s="9" t="s">
        <v>2</v>
      </c>
      <c r="D19" s="9" t="s">
        <v>2</v>
      </c>
      <c r="E19" s="8" t="s">
        <v>51</v>
      </c>
      <c r="F19" s="7">
        <v>53971455</v>
      </c>
      <c r="G19" s="7">
        <v>51400871</v>
      </c>
      <c r="H19" s="7">
        <v>16385225</v>
      </c>
      <c r="I19" s="7">
        <v>56238256</v>
      </c>
      <c r="J19" s="7">
        <v>37886874</v>
      </c>
      <c r="K19" s="27">
        <f>J19-I19</f>
        <v>-18351382</v>
      </c>
      <c r="L19" s="28">
        <v>-0.32631491986522482</v>
      </c>
      <c r="M19" s="1"/>
    </row>
    <row r="20" spans="1:13" ht="15" customHeight="1" x14ac:dyDescent="0.25">
      <c r="A20" s="6" t="s">
        <v>50</v>
      </c>
      <c r="B20" s="6" t="s">
        <v>2</v>
      </c>
      <c r="C20" s="6" t="s">
        <v>2</v>
      </c>
      <c r="D20" s="6" t="s">
        <v>2</v>
      </c>
      <c r="E20" s="5" t="s">
        <v>49</v>
      </c>
      <c r="F20" s="4">
        <v>52619047</v>
      </c>
      <c r="G20" s="4">
        <v>50141463</v>
      </c>
      <c r="H20" s="4">
        <v>16385225</v>
      </c>
      <c r="I20" s="4">
        <v>54829047</v>
      </c>
      <c r="J20" s="4">
        <v>35801159</v>
      </c>
      <c r="K20" s="29">
        <f>J20-I20</f>
        <v>-19027888</v>
      </c>
      <c r="L20" s="30">
        <v>-0.34704028322797587</v>
      </c>
      <c r="M20" s="1"/>
    </row>
    <row r="21" spans="1:13" ht="15" customHeight="1" x14ac:dyDescent="0.25">
      <c r="A21" s="6" t="s">
        <v>2</v>
      </c>
      <c r="B21" s="6" t="s">
        <v>48</v>
      </c>
      <c r="C21" s="6" t="s">
        <v>2</v>
      </c>
      <c r="D21" s="6" t="s">
        <v>2</v>
      </c>
      <c r="E21" s="5" t="s">
        <v>47</v>
      </c>
      <c r="F21" s="4">
        <v>1089855</v>
      </c>
      <c r="G21" s="4">
        <v>1089855</v>
      </c>
      <c r="H21" s="4">
        <v>720780</v>
      </c>
      <c r="I21" s="4">
        <v>1135629</v>
      </c>
      <c r="J21" s="4">
        <v>1446801</v>
      </c>
      <c r="K21" s="29">
        <f>J21-I21</f>
        <v>311172</v>
      </c>
      <c r="L21" s="30">
        <v>0.27400850101573665</v>
      </c>
      <c r="M21" s="1"/>
    </row>
    <row r="22" spans="1:13" ht="15" customHeight="1" x14ac:dyDescent="0.25">
      <c r="A22" s="6" t="s">
        <v>2</v>
      </c>
      <c r="B22" s="6" t="s">
        <v>2</v>
      </c>
      <c r="C22" s="6" t="s">
        <v>41</v>
      </c>
      <c r="D22" s="6" t="s">
        <v>2</v>
      </c>
      <c r="E22" s="5" t="s">
        <v>46</v>
      </c>
      <c r="F22" s="4">
        <v>1035000</v>
      </c>
      <c r="G22" s="4">
        <v>1035000</v>
      </c>
      <c r="H22" s="4">
        <v>690000</v>
      </c>
      <c r="I22" s="4">
        <v>1078470</v>
      </c>
      <c r="J22" s="4">
        <v>1078470</v>
      </c>
      <c r="K22" s="39">
        <v>0</v>
      </c>
      <c r="L22" s="30">
        <v>0</v>
      </c>
      <c r="M22" s="1"/>
    </row>
    <row r="23" spans="1:13" ht="15" customHeight="1" x14ac:dyDescent="0.25">
      <c r="A23" s="6" t="s">
        <v>2</v>
      </c>
      <c r="B23" s="6" t="s">
        <v>2</v>
      </c>
      <c r="C23" s="6" t="s">
        <v>45</v>
      </c>
      <c r="D23" s="6" t="s">
        <v>2</v>
      </c>
      <c r="E23" s="5" t="s">
        <v>44</v>
      </c>
      <c r="F23" s="4">
        <v>54855</v>
      </c>
      <c r="G23" s="4">
        <v>54855</v>
      </c>
      <c r="H23" s="4">
        <v>30780</v>
      </c>
      <c r="I23" s="4">
        <v>57159</v>
      </c>
      <c r="J23" s="4">
        <v>55731</v>
      </c>
      <c r="K23" s="29">
        <f t="shared" ref="K23:K43" si="0">J23-I23</f>
        <v>-1428</v>
      </c>
      <c r="L23" s="30">
        <v>-2.4982942318794939E-2</v>
      </c>
      <c r="M23" s="1"/>
    </row>
    <row r="24" spans="1:13" ht="27" customHeight="1" x14ac:dyDescent="0.25">
      <c r="A24" s="6" t="s">
        <v>2</v>
      </c>
      <c r="B24" s="6" t="s">
        <v>2</v>
      </c>
      <c r="C24" s="6" t="s">
        <v>43</v>
      </c>
      <c r="D24" s="6" t="s">
        <v>2</v>
      </c>
      <c r="E24" s="5" t="s">
        <v>42</v>
      </c>
      <c r="F24" s="4">
        <v>0</v>
      </c>
      <c r="G24" s="4">
        <v>0</v>
      </c>
      <c r="H24" s="4">
        <v>0</v>
      </c>
      <c r="I24" s="4">
        <v>0</v>
      </c>
      <c r="J24" s="4">
        <v>312600</v>
      </c>
      <c r="K24" s="29">
        <f t="shared" si="0"/>
        <v>312600</v>
      </c>
      <c r="L24" s="31"/>
      <c r="M24" s="1"/>
    </row>
    <row r="25" spans="1:13" ht="15" customHeight="1" x14ac:dyDescent="0.25">
      <c r="A25" s="6" t="s">
        <v>2</v>
      </c>
      <c r="B25" s="6" t="s">
        <v>10</v>
      </c>
      <c r="C25" s="6" t="s">
        <v>2</v>
      </c>
      <c r="D25" s="6" t="s">
        <v>2</v>
      </c>
      <c r="E25" s="5" t="s">
        <v>9</v>
      </c>
      <c r="F25" s="4">
        <v>50697428</v>
      </c>
      <c r="G25" s="4">
        <v>48286168</v>
      </c>
      <c r="H25" s="4">
        <v>15359113</v>
      </c>
      <c r="I25" s="4">
        <v>52826723</v>
      </c>
      <c r="J25" s="4">
        <v>32464844</v>
      </c>
      <c r="K25" s="29">
        <f t="shared" si="0"/>
        <v>-20361879</v>
      </c>
      <c r="L25" s="30">
        <v>-0.38544656650385073</v>
      </c>
      <c r="M25" s="1"/>
    </row>
    <row r="26" spans="1:13" ht="15" customHeight="1" x14ac:dyDescent="0.25">
      <c r="A26" s="6" t="s">
        <v>2</v>
      </c>
      <c r="B26" s="6" t="s">
        <v>2</v>
      </c>
      <c r="C26" s="6" t="s">
        <v>41</v>
      </c>
      <c r="D26" s="6" t="s">
        <v>2</v>
      </c>
      <c r="E26" s="5" t="s">
        <v>40</v>
      </c>
      <c r="F26" s="4">
        <v>14444987</v>
      </c>
      <c r="G26" s="4">
        <v>13094987</v>
      </c>
      <c r="H26" s="4">
        <v>4582000</v>
      </c>
      <c r="I26" s="4">
        <v>15051677</v>
      </c>
      <c r="J26" s="4">
        <v>0</v>
      </c>
      <c r="K26" s="29">
        <f t="shared" si="0"/>
        <v>-15051677</v>
      </c>
      <c r="L26" s="30">
        <v>-1</v>
      </c>
      <c r="M26" s="1"/>
    </row>
    <row r="27" spans="1:13" ht="15" customHeight="1" x14ac:dyDescent="0.25">
      <c r="A27" s="6" t="s">
        <v>2</v>
      </c>
      <c r="B27" s="6" t="s">
        <v>2</v>
      </c>
      <c r="C27" s="6" t="s">
        <v>39</v>
      </c>
      <c r="D27" s="6" t="s">
        <v>2</v>
      </c>
      <c r="E27" s="5" t="s">
        <v>38</v>
      </c>
      <c r="F27" s="4">
        <v>2801250</v>
      </c>
      <c r="G27" s="4">
        <v>2694250</v>
      </c>
      <c r="H27" s="4">
        <v>2376174</v>
      </c>
      <c r="I27" s="4">
        <v>2918903</v>
      </c>
      <c r="J27" s="4">
        <v>2190637</v>
      </c>
      <c r="K27" s="29">
        <f t="shared" si="0"/>
        <v>-728266</v>
      </c>
      <c r="L27" s="30">
        <v>-0.24949989773555339</v>
      </c>
      <c r="M27" s="1"/>
    </row>
    <row r="28" spans="1:13" ht="27" customHeight="1" x14ac:dyDescent="0.25">
      <c r="A28" s="6" t="s">
        <v>2</v>
      </c>
      <c r="B28" s="6" t="s">
        <v>2</v>
      </c>
      <c r="C28" s="6" t="s">
        <v>37</v>
      </c>
      <c r="D28" s="6" t="s">
        <v>2</v>
      </c>
      <c r="E28" s="5" t="s">
        <v>36</v>
      </c>
      <c r="F28" s="4">
        <v>310500</v>
      </c>
      <c r="G28" s="4">
        <v>290760</v>
      </c>
      <c r="H28" s="4">
        <v>225818</v>
      </c>
      <c r="I28" s="4">
        <v>323541</v>
      </c>
      <c r="J28" s="4">
        <v>0</v>
      </c>
      <c r="K28" s="29">
        <f t="shared" si="0"/>
        <v>-323541</v>
      </c>
      <c r="L28" s="30">
        <v>-1</v>
      </c>
      <c r="M28" s="1"/>
    </row>
    <row r="29" spans="1:13" ht="15" customHeight="1" x14ac:dyDescent="0.25">
      <c r="A29" s="6" t="s">
        <v>2</v>
      </c>
      <c r="B29" s="6" t="s">
        <v>2</v>
      </c>
      <c r="C29" s="6" t="s">
        <v>35</v>
      </c>
      <c r="D29" s="6" t="s">
        <v>2</v>
      </c>
      <c r="E29" s="5" t="s">
        <v>34</v>
      </c>
      <c r="F29" s="4">
        <v>22950987</v>
      </c>
      <c r="G29" s="4">
        <v>22072987</v>
      </c>
      <c r="H29" s="4">
        <v>4000000</v>
      </c>
      <c r="I29" s="4">
        <v>23914929</v>
      </c>
      <c r="J29" s="4">
        <v>17352434</v>
      </c>
      <c r="K29" s="29">
        <f t="shared" si="0"/>
        <v>-6562495</v>
      </c>
      <c r="L29" s="30">
        <v>-0.27440997211407153</v>
      </c>
      <c r="M29" s="1"/>
    </row>
    <row r="30" spans="1:13" ht="27" customHeight="1" x14ac:dyDescent="0.25">
      <c r="A30" s="6" t="s">
        <v>2</v>
      </c>
      <c r="B30" s="6" t="s">
        <v>2</v>
      </c>
      <c r="C30" s="6" t="s">
        <v>33</v>
      </c>
      <c r="D30" s="6" t="s">
        <v>2</v>
      </c>
      <c r="E30" s="5" t="s">
        <v>32</v>
      </c>
      <c r="F30" s="4">
        <v>7482493</v>
      </c>
      <c r="G30" s="4">
        <v>7482493</v>
      </c>
      <c r="H30" s="4">
        <v>2771000</v>
      </c>
      <c r="I30" s="4">
        <v>7796758</v>
      </c>
      <c r="J30" s="4">
        <v>7601840</v>
      </c>
      <c r="K30" s="29">
        <f t="shared" si="0"/>
        <v>-194918</v>
      </c>
      <c r="L30" s="30">
        <v>-2.499987815448421E-2</v>
      </c>
      <c r="M30" s="1"/>
    </row>
    <row r="31" spans="1:13" ht="15" customHeight="1" x14ac:dyDescent="0.25">
      <c r="A31" s="6" t="s">
        <v>2</v>
      </c>
      <c r="B31" s="6" t="s">
        <v>2</v>
      </c>
      <c r="C31" s="6" t="s">
        <v>31</v>
      </c>
      <c r="D31" s="6" t="s">
        <v>2</v>
      </c>
      <c r="E31" s="5" t="s">
        <v>7</v>
      </c>
      <c r="F31" s="4">
        <v>1074921</v>
      </c>
      <c r="G31" s="4">
        <v>1074921</v>
      </c>
      <c r="H31" s="4">
        <v>1074921</v>
      </c>
      <c r="I31" s="4">
        <v>1120068</v>
      </c>
      <c r="J31" s="4">
        <v>380330</v>
      </c>
      <c r="K31" s="29">
        <f t="shared" si="0"/>
        <v>-739738</v>
      </c>
      <c r="L31" s="30">
        <v>-0.66044025898427594</v>
      </c>
      <c r="M31" s="1"/>
    </row>
    <row r="32" spans="1:13" ht="15" customHeight="1" x14ac:dyDescent="0.25">
      <c r="A32" s="21" t="s">
        <v>2</v>
      </c>
      <c r="B32" s="21" t="s">
        <v>2</v>
      </c>
      <c r="C32" s="21" t="s">
        <v>29</v>
      </c>
      <c r="D32" s="21" t="s">
        <v>2</v>
      </c>
      <c r="E32" s="22" t="s">
        <v>30</v>
      </c>
      <c r="F32" s="23">
        <v>222463</v>
      </c>
      <c r="G32" s="23">
        <v>222463</v>
      </c>
      <c r="H32" s="23">
        <v>93850</v>
      </c>
      <c r="I32" s="23">
        <v>231807</v>
      </c>
      <c r="J32" s="23">
        <v>226012</v>
      </c>
      <c r="K32" s="32">
        <f t="shared" si="0"/>
        <v>-5795</v>
      </c>
      <c r="L32" s="33">
        <v>-2.4999245061624542E-2</v>
      </c>
      <c r="M32" s="1"/>
    </row>
    <row r="33" spans="1:13" ht="15" customHeight="1" x14ac:dyDescent="0.25">
      <c r="A33" s="24" t="s">
        <v>2</v>
      </c>
      <c r="B33" s="24" t="s">
        <v>2</v>
      </c>
      <c r="C33" s="24" t="s">
        <v>28</v>
      </c>
      <c r="D33" s="24" t="s">
        <v>2</v>
      </c>
      <c r="E33" s="25" t="s">
        <v>27</v>
      </c>
      <c r="F33" s="26">
        <v>661522</v>
      </c>
      <c r="G33" s="26">
        <v>661522</v>
      </c>
      <c r="H33" s="26">
        <v>225000</v>
      </c>
      <c r="I33" s="26">
        <v>689306</v>
      </c>
      <c r="J33" s="26">
        <v>777224</v>
      </c>
      <c r="K33" s="34">
        <f t="shared" si="0"/>
        <v>87918</v>
      </c>
      <c r="L33" s="35">
        <v>0.12754567637594913</v>
      </c>
      <c r="M33" s="1"/>
    </row>
    <row r="34" spans="1:13" ht="15" customHeight="1" x14ac:dyDescent="0.25">
      <c r="A34" s="18" t="s">
        <v>2</v>
      </c>
      <c r="B34" s="18" t="s">
        <v>2</v>
      </c>
      <c r="C34" s="18" t="s">
        <v>26</v>
      </c>
      <c r="D34" s="18" t="s">
        <v>2</v>
      </c>
      <c r="E34" s="19" t="s">
        <v>25</v>
      </c>
      <c r="F34" s="20">
        <v>565110</v>
      </c>
      <c r="G34" s="20">
        <v>508590</v>
      </c>
      <c r="H34" s="20">
        <v>0</v>
      </c>
      <c r="I34" s="20">
        <v>588845</v>
      </c>
      <c r="J34" s="20">
        <v>0</v>
      </c>
      <c r="K34" s="36">
        <f t="shared" si="0"/>
        <v>-588845</v>
      </c>
      <c r="L34" s="37">
        <v>-1</v>
      </c>
      <c r="M34" s="1"/>
    </row>
    <row r="35" spans="1:13" ht="15" customHeight="1" x14ac:dyDescent="0.25">
      <c r="A35" s="6" t="s">
        <v>2</v>
      </c>
      <c r="B35" s="6" t="s">
        <v>2</v>
      </c>
      <c r="C35" s="6" t="s">
        <v>24</v>
      </c>
      <c r="D35" s="6" t="s">
        <v>2</v>
      </c>
      <c r="E35" s="5" t="s">
        <v>23</v>
      </c>
      <c r="F35" s="4">
        <v>79695</v>
      </c>
      <c r="G35" s="4">
        <v>79695</v>
      </c>
      <c r="H35" s="4">
        <v>0</v>
      </c>
      <c r="I35" s="4">
        <v>83042</v>
      </c>
      <c r="J35" s="4">
        <v>80967</v>
      </c>
      <c r="K35" s="29">
        <f t="shared" si="0"/>
        <v>-2075</v>
      </c>
      <c r="L35" s="30">
        <v>-2.4987355795862334E-2</v>
      </c>
      <c r="M35" s="1"/>
    </row>
    <row r="36" spans="1:13" ht="15" customHeight="1" x14ac:dyDescent="0.25">
      <c r="A36" s="6" t="s">
        <v>2</v>
      </c>
      <c r="B36" s="6" t="s">
        <v>2</v>
      </c>
      <c r="C36" s="6" t="s">
        <v>22</v>
      </c>
      <c r="D36" s="6" t="s">
        <v>2</v>
      </c>
      <c r="E36" s="5" t="s">
        <v>21</v>
      </c>
      <c r="F36" s="4">
        <v>103500</v>
      </c>
      <c r="G36" s="4">
        <v>103500</v>
      </c>
      <c r="H36" s="4">
        <v>10350</v>
      </c>
      <c r="I36" s="4">
        <v>107847</v>
      </c>
      <c r="J36" s="4">
        <v>0</v>
      </c>
      <c r="K36" s="29">
        <f t="shared" si="0"/>
        <v>-107847</v>
      </c>
      <c r="L36" s="30">
        <v>-1</v>
      </c>
      <c r="M36" s="1"/>
    </row>
    <row r="37" spans="1:13" ht="15" customHeight="1" x14ac:dyDescent="0.25">
      <c r="A37" s="6" t="s">
        <v>2</v>
      </c>
      <c r="B37" s="6" t="s">
        <v>2</v>
      </c>
      <c r="C37" s="6" t="s">
        <v>20</v>
      </c>
      <c r="D37" s="6" t="s">
        <v>2</v>
      </c>
      <c r="E37" s="5" t="s">
        <v>19</v>
      </c>
      <c r="F37" s="4">
        <v>0</v>
      </c>
      <c r="G37" s="4">
        <v>0</v>
      </c>
      <c r="H37" s="4">
        <v>0</v>
      </c>
      <c r="I37" s="4">
        <v>0</v>
      </c>
      <c r="J37" s="4">
        <v>3855400</v>
      </c>
      <c r="K37" s="29">
        <f t="shared" si="0"/>
        <v>3855400</v>
      </c>
      <c r="L37" s="31"/>
      <c r="M37" s="1"/>
    </row>
    <row r="38" spans="1:13" ht="15" customHeight="1" x14ac:dyDescent="0.25">
      <c r="A38" s="6" t="s">
        <v>2</v>
      </c>
      <c r="B38" s="6" t="s">
        <v>18</v>
      </c>
      <c r="C38" s="6" t="s">
        <v>2</v>
      </c>
      <c r="D38" s="6" t="s">
        <v>2</v>
      </c>
      <c r="E38" s="5" t="s">
        <v>17</v>
      </c>
      <c r="F38" s="4">
        <v>831764</v>
      </c>
      <c r="G38" s="4">
        <v>765440</v>
      </c>
      <c r="H38" s="4">
        <v>305332</v>
      </c>
      <c r="I38" s="4">
        <v>866695</v>
      </c>
      <c r="J38" s="4">
        <v>1889514</v>
      </c>
      <c r="K38" s="29">
        <f t="shared" si="0"/>
        <v>1022819</v>
      </c>
      <c r="L38" s="30">
        <v>1.1801371878227058</v>
      </c>
      <c r="M38" s="1"/>
    </row>
    <row r="39" spans="1:13" ht="15" customHeight="1" x14ac:dyDescent="0.25">
      <c r="A39" s="6" t="s">
        <v>2</v>
      </c>
      <c r="B39" s="6" t="s">
        <v>2</v>
      </c>
      <c r="C39" s="6" t="s">
        <v>16</v>
      </c>
      <c r="D39" s="6" t="s">
        <v>2</v>
      </c>
      <c r="E39" s="5" t="s">
        <v>15</v>
      </c>
      <c r="F39" s="4">
        <v>10</v>
      </c>
      <c r="G39" s="4">
        <v>10</v>
      </c>
      <c r="H39" s="4">
        <v>0</v>
      </c>
      <c r="I39" s="4">
        <v>10</v>
      </c>
      <c r="J39" s="4">
        <v>0</v>
      </c>
      <c r="K39" s="29">
        <f t="shared" si="0"/>
        <v>-10</v>
      </c>
      <c r="L39" s="30">
        <v>-1</v>
      </c>
      <c r="M39" s="1"/>
    </row>
    <row r="40" spans="1:13" ht="27" customHeight="1" x14ac:dyDescent="0.25">
      <c r="A40" s="6" t="s">
        <v>2</v>
      </c>
      <c r="B40" s="6" t="s">
        <v>2</v>
      </c>
      <c r="C40" s="6" t="s">
        <v>14</v>
      </c>
      <c r="D40" s="6" t="s">
        <v>2</v>
      </c>
      <c r="E40" s="5" t="s">
        <v>13</v>
      </c>
      <c r="F40" s="4">
        <v>831754</v>
      </c>
      <c r="G40" s="4">
        <v>765430</v>
      </c>
      <c r="H40" s="4">
        <v>305332</v>
      </c>
      <c r="I40" s="4">
        <v>866685</v>
      </c>
      <c r="J40" s="4">
        <v>1889514</v>
      </c>
      <c r="K40" s="29">
        <f t="shared" si="0"/>
        <v>1022829</v>
      </c>
      <c r="L40" s="30">
        <v>1.1801623427196732</v>
      </c>
      <c r="M40" s="1"/>
    </row>
    <row r="41" spans="1:13" ht="15" customHeight="1" x14ac:dyDescent="0.25">
      <c r="A41" s="6" t="s">
        <v>12</v>
      </c>
      <c r="B41" s="6" t="s">
        <v>2</v>
      </c>
      <c r="C41" s="6" t="s">
        <v>2</v>
      </c>
      <c r="D41" s="6" t="s">
        <v>2</v>
      </c>
      <c r="E41" s="5" t="s">
        <v>11</v>
      </c>
      <c r="F41" s="4">
        <v>1352398</v>
      </c>
      <c r="G41" s="4">
        <v>1259398</v>
      </c>
      <c r="H41" s="4">
        <v>0</v>
      </c>
      <c r="I41" s="4">
        <v>1409199</v>
      </c>
      <c r="J41" s="4">
        <v>2085705</v>
      </c>
      <c r="K41" s="29">
        <f t="shared" si="0"/>
        <v>676506</v>
      </c>
      <c r="L41" s="30">
        <v>0.48006420668762895</v>
      </c>
      <c r="M41" s="1"/>
    </row>
    <row r="42" spans="1:13" ht="15" customHeight="1" x14ac:dyDescent="0.25">
      <c r="A42" s="6" t="s">
        <v>2</v>
      </c>
      <c r="B42" s="6" t="s">
        <v>10</v>
      </c>
      <c r="C42" s="6" t="s">
        <v>2</v>
      </c>
      <c r="D42" s="6" t="s">
        <v>2</v>
      </c>
      <c r="E42" s="5" t="s">
        <v>9</v>
      </c>
      <c r="F42" s="4">
        <v>1352398</v>
      </c>
      <c r="G42" s="4">
        <v>1259398</v>
      </c>
      <c r="H42" s="4">
        <v>0</v>
      </c>
      <c r="I42" s="4">
        <v>1409199</v>
      </c>
      <c r="J42" s="4">
        <v>2085705</v>
      </c>
      <c r="K42" s="29">
        <f t="shared" si="0"/>
        <v>676506</v>
      </c>
      <c r="L42" s="30">
        <v>0.48006420668762895</v>
      </c>
      <c r="M42" s="1"/>
    </row>
    <row r="43" spans="1:13" ht="15" customHeight="1" x14ac:dyDescent="0.25">
      <c r="A43" s="6" t="s">
        <v>2</v>
      </c>
      <c r="B43" s="6" t="s">
        <v>2</v>
      </c>
      <c r="C43" s="6" t="s">
        <v>8</v>
      </c>
      <c r="D43" s="6" t="s">
        <v>2</v>
      </c>
      <c r="E43" s="5" t="s">
        <v>7</v>
      </c>
      <c r="F43" s="4">
        <v>1352398</v>
      </c>
      <c r="G43" s="4">
        <v>1259398</v>
      </c>
      <c r="H43" s="4">
        <v>0</v>
      </c>
      <c r="I43" s="4">
        <v>1409199</v>
      </c>
      <c r="J43" s="4">
        <v>2085705</v>
      </c>
      <c r="K43" s="29">
        <f t="shared" si="0"/>
        <v>676506</v>
      </c>
      <c r="L43" s="30">
        <v>0.48006420668762895</v>
      </c>
      <c r="M43" s="1"/>
    </row>
    <row r="44" spans="1:13" ht="15" customHeight="1" x14ac:dyDescent="0.25">
      <c r="A44" s="6" t="s">
        <v>6</v>
      </c>
      <c r="B44" s="6" t="s">
        <v>2</v>
      </c>
      <c r="C44" s="6" t="s">
        <v>2</v>
      </c>
      <c r="D44" s="6" t="s">
        <v>2</v>
      </c>
      <c r="E44" s="5" t="s">
        <v>5</v>
      </c>
      <c r="F44" s="4">
        <v>10</v>
      </c>
      <c r="G44" s="4">
        <v>10</v>
      </c>
      <c r="H44" s="4">
        <v>0</v>
      </c>
      <c r="I44" s="4">
        <v>10</v>
      </c>
      <c r="J44" s="4">
        <v>10</v>
      </c>
      <c r="K44" s="39">
        <v>0</v>
      </c>
      <c r="L44" s="30">
        <v>0</v>
      </c>
      <c r="M44" s="1"/>
    </row>
    <row r="45" spans="1:13" ht="15" customHeight="1" x14ac:dyDescent="0.25">
      <c r="A45" s="15" t="s">
        <v>2</v>
      </c>
      <c r="B45" s="15" t="s">
        <v>4</v>
      </c>
      <c r="C45" s="15" t="s">
        <v>2</v>
      </c>
      <c r="D45" s="15" t="s">
        <v>2</v>
      </c>
      <c r="E45" s="16" t="s">
        <v>3</v>
      </c>
      <c r="F45" s="17">
        <v>10</v>
      </c>
      <c r="G45" s="17">
        <v>10</v>
      </c>
      <c r="H45" s="17">
        <v>0</v>
      </c>
      <c r="I45" s="17">
        <v>10</v>
      </c>
      <c r="J45" s="17">
        <v>10</v>
      </c>
      <c r="K45" s="40">
        <v>0</v>
      </c>
      <c r="L45" s="38">
        <v>0</v>
      </c>
      <c r="M45" s="1"/>
    </row>
    <row r="46" spans="1:13" ht="1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ht="15" customHeight="1" x14ac:dyDescent="0.25">
      <c r="A47" s="43" t="s">
        <v>1</v>
      </c>
      <c r="B47" s="44"/>
      <c r="C47" s="44"/>
      <c r="D47" s="44"/>
      <c r="E47" s="44"/>
      <c r="F47" s="3">
        <v>53971445</v>
      </c>
      <c r="G47" s="3">
        <v>51400861</v>
      </c>
      <c r="H47" s="3">
        <v>16385225</v>
      </c>
      <c r="I47" s="3">
        <v>56238246</v>
      </c>
      <c r="J47" s="3">
        <v>37886864</v>
      </c>
      <c r="K47" s="3">
        <v>-18351382</v>
      </c>
      <c r="L47" s="2">
        <v>-0.3263149778888908</v>
      </c>
      <c r="M47" s="1"/>
    </row>
    <row r="48" spans="1:13" ht="15" customHeight="1" x14ac:dyDescent="0.25">
      <c r="A48" s="45" t="s">
        <v>0</v>
      </c>
      <c r="B48" s="46"/>
      <c r="C48" s="46"/>
      <c r="D48" s="46"/>
      <c r="E48" s="46"/>
      <c r="F48" s="46"/>
      <c r="G48" s="46"/>
      <c r="H48" s="46"/>
      <c r="I48" s="46"/>
      <c r="J48" s="46"/>
      <c r="K48" s="1"/>
      <c r="L48" s="1"/>
      <c r="M48" s="1"/>
    </row>
    <row r="49" spans="1:13" ht="5.0999999999999996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</sheetData>
  <mergeCells count="18">
    <mergeCell ref="A1:J1"/>
    <mergeCell ref="A2:J2"/>
    <mergeCell ref="A3:J3"/>
    <mergeCell ref="A5:B5"/>
    <mergeCell ref="C5:G5"/>
    <mergeCell ref="K10:K11"/>
    <mergeCell ref="L10:L11"/>
    <mergeCell ref="A47:E47"/>
    <mergeCell ref="A48:J48"/>
    <mergeCell ref="A6:B6"/>
    <mergeCell ref="C6:G6"/>
    <mergeCell ref="A7:B7"/>
    <mergeCell ref="C7:G7"/>
    <mergeCell ref="A9:A11"/>
    <mergeCell ref="B9:B11"/>
    <mergeCell ref="C9:C11"/>
    <mergeCell ref="D9:D11"/>
    <mergeCell ref="E9:E11"/>
  </mergeCells>
  <printOptions horizontalCentered="1"/>
  <pageMargins left="0.39370078740157483" right="0.39370078740157483" top="0.39370078740157483" bottom="0.39370078740157483" header="0" footer="0"/>
  <pageSetup scale="88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 3</vt:lpstr>
      <vt:lpstr>'cuadro Comparativo analitico 3'!Área_de_impresión</vt:lpstr>
      <vt:lpstr>JR_PAGE_ANCHOR_2_1</vt:lpstr>
      <vt:lpstr>'cuadro Comparativo analitico 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Ramirez O</dc:creator>
  <cp:lastModifiedBy>Francisco Ramirez O</cp:lastModifiedBy>
  <cp:lastPrinted>2024-09-26T21:43:02Z</cp:lastPrinted>
  <dcterms:created xsi:type="dcterms:W3CDTF">2024-09-25T18:47:44Z</dcterms:created>
  <dcterms:modified xsi:type="dcterms:W3CDTF">2024-09-26T21:43:07Z</dcterms:modified>
</cp:coreProperties>
</file>