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ADB7D904-2E73-415D-B51A-3E645AE2B713}" xr6:coauthVersionLast="47" xr6:coauthVersionMax="47" xr10:uidLastSave="{00000000-0000-0000-0000-000000000000}"/>
  <bookViews>
    <workbookView xWindow="-120" yWindow="-120" windowWidth="29040" windowHeight="15840" xr2:uid="{2596D9CC-E821-4D80-8A60-A9B920717152}"/>
  </bookViews>
  <sheets>
    <sheet name="cuadro Comparativo analitico" sheetId="1" r:id="rId1"/>
  </sheets>
  <definedNames>
    <definedName name="_xlnm.Print_Area" localSheetId="0">'cuadro Comparativo analitico'!$A$1:$L$73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0" i="1"/>
  <c r="K49" i="1"/>
  <c r="K48" i="1"/>
  <c r="K47" i="1"/>
  <c r="K46" i="1"/>
  <c r="K45" i="1"/>
  <c r="K44" i="1"/>
  <c r="K42" i="1"/>
  <c r="K41" i="1"/>
  <c r="K39" i="1"/>
  <c r="K38" i="1"/>
  <c r="K37" i="1"/>
  <c r="K35" i="1"/>
  <c r="K34" i="1"/>
  <c r="K33" i="1"/>
  <c r="K32" i="1"/>
  <c r="K31" i="1"/>
  <c r="K27" i="1"/>
  <c r="K26" i="1"/>
  <c r="K25" i="1"/>
  <c r="K24" i="1"/>
  <c r="K23" i="1"/>
  <c r="K22" i="1"/>
  <c r="K21" i="1"/>
  <c r="K20" i="1"/>
  <c r="K19" i="1"/>
  <c r="K17" i="1"/>
  <c r="K14" i="1"/>
  <c r="K13" i="1"/>
  <c r="K12" i="1"/>
</calcChain>
</file>

<file path=xl/sharedStrings.xml><?xml version="1.0" encoding="utf-8"?>
<sst xmlns="http://schemas.openxmlformats.org/spreadsheetml/2006/main" count="333" uniqueCount="123">
  <si>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</si>
  <si>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</si>
  <si>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</si>
  <si>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</si>
  <si>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</si>
  <si>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</si>
  <si>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</si>
  <si>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</si>
  <si>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</si>
  <si>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ECONOMÍA Y EMPRESAS DE MENOR TAMAÑO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</si>
  <si>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</si>
  <si>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</si>
  <si>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</si>
  <si>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</si>
  <si>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</si>
  <si>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</si>
  <si>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</si>
  <si>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</si>
  <si>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</si>
  <si>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</si>
  <si>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</si>
  <si>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</si>
  <si>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</si>
  <si>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</si>
  <si>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</si>
  <si>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</si>
  <si>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</si>
  <si>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</si>
  <si>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</si>
  <si>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</si>
  <si>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</si>
  <si>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</si>
  <si>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</si>
  <si>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</si>
  <si>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</si>
  <si>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</si>
  <si>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</si>
  <si>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</si>
  <si>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</si>
  <si>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</si>
  <si>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</si>
  <si>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</si>
  <si>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Subsecretaría de Pesca y Acuicultura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</si>
  <si>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</si>
  <si>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Servicio Nacional del Consumidor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</si>
  <si>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</si>
  <si>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Desarrollo Productivo Sostenible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</si>
  <si>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</si>
  <si>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</si>
  <si>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</si>
  <si>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</si>
  <si>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</si>
  <si>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</si>
  <si>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</si>
  <si>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</si>
  <si>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</si>
  <si>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</si>
  <si>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</si>
  <si>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</si>
  <si>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Servicio de la Deuda Interna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</si>
  <si>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</si>
  <si>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</si>
  <si>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</si>
  <si>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</si>
  <si>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</si>
  <si>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</si>
  <si>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</si>
  <si>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</si>
  <si>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</si>
  <si>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</si>
  <si>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</si>
  <si>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</si>
  <si>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</si>
  <si>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</si>
  <si>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</si>
  <si>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</si>
  <si>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</si>
  <si>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</si>
  <si>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</si>
  <si>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</si>
  <si>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</si>
  <si>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</si>
  <si>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</si>
  <si>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</si>
  <si>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</si>
  <si>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Instituto Nacional de Normalización</t>
    </r>
  </si>
  <si>
    <r>
      <rPr>
        <sz val="10"/>
        <rFont val="Times New Roman"/>
        <family val="1"/>
      </rPr>
      <t>Instituto de Fomento Pesquero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</si>
  <si>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</si>
  <si>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Instituto Nacional de Estadísticas</t>
    </r>
  </si>
  <si>
    <r>
      <rPr>
        <sz val="10"/>
        <rFont val="Times New Roman"/>
        <family val="1"/>
      </rPr>
      <t>Instituto Nacional de Estadísticas - Programa 01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</si>
  <si>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</si>
  <si>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413</t>
    </r>
  </si>
  <si>
    <r>
      <rPr>
        <sz val="10"/>
        <rFont val="Times New Roman"/>
        <family val="1"/>
      </rPr>
      <t>Pyme Ágil</t>
    </r>
  </si>
  <si>
    <r>
      <rPr>
        <sz val="10"/>
        <rFont val="Times New Roman"/>
        <family val="1"/>
      </rPr>
      <t>472</t>
    </r>
  </si>
  <si>
    <r>
      <rPr>
        <sz val="10"/>
        <rFont val="Times New Roman"/>
        <family val="1"/>
      </rPr>
      <t>Tribunal Arbitral de Propiedad Industrial</t>
    </r>
  </si>
  <si>
    <r>
      <rPr>
        <sz val="10"/>
        <rFont val="Times New Roman"/>
        <family val="1"/>
      </rPr>
      <t>611</t>
    </r>
  </si>
  <si>
    <r>
      <rPr>
        <sz val="10"/>
        <rFont val="Times New Roman"/>
        <family val="1"/>
      </rPr>
      <t>Digitaliza tu Pyme</t>
    </r>
  </si>
  <si>
    <r>
      <rPr>
        <sz val="10"/>
        <rFont val="Times New Roman"/>
        <family val="1"/>
      </rPr>
      <t>613</t>
    </r>
  </si>
  <si>
    <r>
      <rPr>
        <sz val="10"/>
        <rFont val="Times New Roman"/>
        <family val="1"/>
      </rPr>
      <t>Oficina de Competencia y Mejora Regulatoria</t>
    </r>
  </si>
  <si>
    <r>
      <rPr>
        <sz val="10"/>
        <rFont val="Times New Roman"/>
        <family val="1"/>
      </rPr>
      <t>618</t>
    </r>
  </si>
  <si>
    <r>
      <rPr>
        <sz val="10"/>
        <rFont val="Times New Roman"/>
        <family val="1"/>
      </rPr>
      <t>Observatorio de Datos Económicos</t>
    </r>
  </si>
  <si>
    <r>
      <rPr>
        <sz val="10"/>
        <rFont val="Times New Roman"/>
        <family val="1"/>
      </rPr>
      <t>623</t>
    </r>
  </si>
  <si>
    <r>
      <rPr>
        <sz val="10"/>
        <rFont val="Times New Roman"/>
        <family val="1"/>
      </rPr>
      <t>Oficina de Grandes Proyectos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</si>
  <si>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</si>
  <si>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Comisión Económica para América Latina y el Caribe - CEPAL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</si>
  <si>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</si>
  <si>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</si>
  <si>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</si>
  <si>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</si>
  <si>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</si>
  <si>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</si>
  <si>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</si>
  <si>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</si>
  <si>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</si>
  <si>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</si>
  <si>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</si>
  <si>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Amortización Deuda Interna</t>
    </r>
  </si>
  <si>
    <r>
      <rPr>
        <sz val="10"/>
        <rFont val="Times New Roman"/>
        <family val="1"/>
      </rPr>
      <t>Amortización Deuda Externa</t>
    </r>
  </si>
  <si>
    <r>
      <rPr>
        <sz val="10"/>
        <rFont val="Times New Roman"/>
        <family val="1"/>
      </rPr>
      <t>Intereses Deuda Interna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</si>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</sst>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left" vertical="top" wrapText="1"/>
    </xf>
    <xf numFmtId="3" fontId="3" fillId="3" borderId="10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3" fontId="9" fillId="3" borderId="10" xfId="0" applyNumberFormat="1" applyFont="1" applyFill="1" applyBorder="1" applyAlignment="1">
      <alignment horizontal="right" vertical="top" wrapText="1"/>
    </xf>
    <xf numFmtId="165" fontId="9" fillId="3" borderId="10" xfId="0" applyNumberFormat="1" applyFont="1" applyFill="1" applyBorder="1" applyAlignment="1">
      <alignment horizontal="right" vertical="top" wrapText="1"/>
    </xf>
    <xf numFmtId="3" fontId="10" fillId="2" borderId="11" xfId="0" applyNumberFormat="1" applyFont="1" applyFill="1" applyBorder="1" applyAlignment="1">
      <alignment horizontal="right" vertical="top" wrapText="1"/>
    </xf>
    <xf numFmtId="165" fontId="10" fillId="2" borderId="11" xfId="0" applyNumberFormat="1" applyFont="1" applyFill="1" applyBorder="1" applyAlignment="1">
      <alignment horizontal="right" vertical="top" wrapText="1"/>
    </xf>
    <xf numFmtId="164" fontId="10" fillId="2" borderId="11" xfId="0" applyNumberFormat="1" applyFont="1" applyFill="1" applyBorder="1" applyAlignment="1">
      <alignment horizontal="right" vertical="top" wrapText="1"/>
    </xf>
    <xf numFmtId="3" fontId="9" fillId="3" borderId="7" xfId="0" applyNumberFormat="1" applyFont="1" applyFill="1" applyBorder="1" applyAlignment="1">
      <alignment horizontal="right" vertical="top" wrapText="1"/>
    </xf>
    <xf numFmtId="165" fontId="9" fillId="3" borderId="7" xfId="0" applyNumberFormat="1" applyFont="1" applyFill="1" applyBorder="1" applyAlignment="1">
      <alignment horizontal="right" vertical="top" wrapText="1"/>
    </xf>
    <xf numFmtId="3" fontId="10" fillId="2" borderId="12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3" fontId="10" fillId="2" borderId="14" xfId="0" applyNumberFormat="1" applyFont="1" applyFill="1" applyBorder="1" applyAlignment="1">
      <alignment horizontal="right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164" fontId="10" fillId="2" borderId="12" xfId="0" applyNumberFormat="1" applyFont="1" applyFill="1" applyBorder="1" applyAlignment="1">
      <alignment horizontal="right" vertical="top" wrapText="1"/>
    </xf>
    <xf numFmtId="164" fontId="10" fillId="2" borderId="14" xfId="0" applyNumberFormat="1" applyFont="1" applyFill="1" applyBorder="1" applyAlignment="1">
      <alignment horizontal="right" vertical="top" wrapText="1"/>
    </xf>
    <xf numFmtId="0" fontId="11" fillId="2" borderId="11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C2B3-8C82-4DEB-A25E-2BBC7E1DD5E9}">
  <sheetPr codeName="Hoja1">
    <outlinePr summaryBelow="0"/>
    <pageSetUpPr fitToPage="1"/>
  </sheetPr>
  <dimension ref="A1:M73"/>
  <sheetViews>
    <sheetView tabSelected="1" view="pageBreakPreview" topLeftCell="A39" zoomScale="85" zoomScaleNormal="100" zoomScaleSheetLayoutView="85" workbookViewId="0">
      <selection activeCell="P20" sqref="P2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570312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1"/>
      <c r="L1" s="1"/>
      <c r="M1" s="1"/>
    </row>
    <row r="2" spans="1:13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1"/>
      <c r="L2" s="1"/>
      <c r="M2" s="1"/>
    </row>
    <row r="3" spans="1:13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38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7" t="s">
        <v>8</v>
      </c>
      <c r="B6" s="28"/>
      <c r="C6" s="29" t="s">
        <v>9</v>
      </c>
      <c r="D6" s="30"/>
      <c r="E6" s="30"/>
      <c r="F6" s="30"/>
      <c r="G6" s="30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45" t="s">
        <v>12</v>
      </c>
      <c r="B7" s="46"/>
      <c r="C7" s="47" t="s">
        <v>9</v>
      </c>
      <c r="D7" s="48"/>
      <c r="E7" s="48"/>
      <c r="F7" s="48"/>
      <c r="G7" s="48"/>
      <c r="H7" s="1"/>
      <c r="I7" s="2" t="s">
        <v>13</v>
      </c>
      <c r="J7" s="2" t="s">
        <v>11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14</v>
      </c>
      <c r="I8" s="1"/>
      <c r="J8" s="1"/>
      <c r="K8" s="1"/>
      <c r="L8" s="1"/>
      <c r="M8" s="1"/>
    </row>
    <row r="9" spans="1:13" ht="15" customHeight="1" thickBot="1" x14ac:dyDescent="0.3">
      <c r="A9" s="49" t="s">
        <v>15</v>
      </c>
      <c r="B9" s="49" t="s">
        <v>16</v>
      </c>
      <c r="C9" s="49" t="s">
        <v>17</v>
      </c>
      <c r="D9" s="49" t="s">
        <v>18</v>
      </c>
      <c r="E9" s="49" t="s">
        <v>19</v>
      </c>
      <c r="F9" s="4" t="s">
        <v>20</v>
      </c>
      <c r="G9" s="4" t="s">
        <v>21</v>
      </c>
      <c r="H9" s="4" t="s">
        <v>22</v>
      </c>
      <c r="I9" s="4" t="s">
        <v>23</v>
      </c>
      <c r="J9" s="4" t="s">
        <v>24</v>
      </c>
      <c r="K9" s="4" t="s">
        <v>25</v>
      </c>
      <c r="L9" s="4" t="s">
        <v>26</v>
      </c>
      <c r="M9" s="1"/>
    </row>
    <row r="10" spans="1:13" ht="80.099999999999994" customHeight="1" thickBot="1" x14ac:dyDescent="0.3">
      <c r="A10" s="50"/>
      <c r="B10" s="50"/>
      <c r="C10" s="50"/>
      <c r="D10" s="50"/>
      <c r="E10" s="50"/>
      <c r="F10" s="5" t="s">
        <v>27</v>
      </c>
      <c r="G10" s="5" t="s">
        <v>28</v>
      </c>
      <c r="H10" s="5" t="s">
        <v>29</v>
      </c>
      <c r="I10" s="5" t="s">
        <v>27</v>
      </c>
      <c r="J10" s="5" t="s">
        <v>30</v>
      </c>
      <c r="K10" s="39" t="s">
        <v>31</v>
      </c>
      <c r="L10" s="39" t="s">
        <v>32</v>
      </c>
      <c r="M10" s="1"/>
    </row>
    <row r="11" spans="1:13" ht="30" customHeight="1" thickBot="1" x14ac:dyDescent="0.3">
      <c r="A11" s="50"/>
      <c r="B11" s="50"/>
      <c r="C11" s="50"/>
      <c r="D11" s="50"/>
      <c r="E11" s="50"/>
      <c r="F11" s="6" t="s">
        <v>33</v>
      </c>
      <c r="G11" s="6" t="s">
        <v>33</v>
      </c>
      <c r="H11" s="6" t="s">
        <v>33</v>
      </c>
      <c r="I11" s="6" t="s">
        <v>34</v>
      </c>
      <c r="J11" s="6" t="s">
        <v>34</v>
      </c>
      <c r="K11" s="40"/>
      <c r="L11" s="40"/>
      <c r="M11" s="1"/>
    </row>
    <row r="12" spans="1:13" ht="15" customHeight="1" thickBot="1" x14ac:dyDescent="0.3">
      <c r="A12" s="18" t="s">
        <v>35</v>
      </c>
      <c r="B12" s="18" t="s">
        <v>35</v>
      </c>
      <c r="C12" s="18" t="s">
        <v>35</v>
      </c>
      <c r="D12" s="18" t="s">
        <v>35</v>
      </c>
      <c r="E12" s="19" t="s">
        <v>36</v>
      </c>
      <c r="F12" s="20">
        <v>40053277</v>
      </c>
      <c r="G12" s="20">
        <v>40906574</v>
      </c>
      <c r="H12" s="20">
        <v>27975515</v>
      </c>
      <c r="I12" s="20">
        <v>41735516</v>
      </c>
      <c r="J12" s="20">
        <v>41824749</v>
      </c>
      <c r="K12" s="51">
        <f>J12-I12</f>
        <v>89233</v>
      </c>
      <c r="L12" s="52">
        <v>2.1380591053432765E-3</v>
      </c>
      <c r="M12" s="1"/>
    </row>
    <row r="13" spans="1:13" ht="15" customHeight="1" x14ac:dyDescent="0.25">
      <c r="A13" s="10" t="s">
        <v>37</v>
      </c>
      <c r="B13" s="10" t="s">
        <v>35</v>
      </c>
      <c r="C13" s="10" t="s">
        <v>35</v>
      </c>
      <c r="D13" s="10" t="s">
        <v>35</v>
      </c>
      <c r="E13" s="11" t="s">
        <v>38</v>
      </c>
      <c r="F13" s="12">
        <v>20786398</v>
      </c>
      <c r="G13" s="12">
        <v>20766658</v>
      </c>
      <c r="H13" s="12">
        <v>15745915</v>
      </c>
      <c r="I13" s="12">
        <v>21659427</v>
      </c>
      <c r="J13" s="12">
        <v>21335886</v>
      </c>
      <c r="K13" s="53">
        <f>J13-I13</f>
        <v>-323541</v>
      </c>
      <c r="L13" s="54">
        <v>-1.4937652782781372E-2</v>
      </c>
      <c r="M13" s="1"/>
    </row>
    <row r="14" spans="1:13" ht="15" customHeight="1" x14ac:dyDescent="0.25">
      <c r="A14" s="10" t="s">
        <v>35</v>
      </c>
      <c r="B14" s="10" t="s">
        <v>39</v>
      </c>
      <c r="C14" s="10" t="s">
        <v>35</v>
      </c>
      <c r="D14" s="10" t="s">
        <v>35</v>
      </c>
      <c r="E14" s="11" t="s">
        <v>40</v>
      </c>
      <c r="F14" s="12">
        <v>20786398</v>
      </c>
      <c r="G14" s="12">
        <v>20766658</v>
      </c>
      <c r="H14" s="12">
        <v>15745915</v>
      </c>
      <c r="I14" s="12">
        <v>21659427</v>
      </c>
      <c r="J14" s="12">
        <v>21335886</v>
      </c>
      <c r="K14" s="53">
        <f>J14-I14</f>
        <v>-323541</v>
      </c>
      <c r="L14" s="54">
        <v>-1.4937652782781372E-2</v>
      </c>
      <c r="M14" s="1"/>
    </row>
    <row r="15" spans="1:13" ht="15" customHeight="1" x14ac:dyDescent="0.25">
      <c r="A15" s="10" t="s">
        <v>35</v>
      </c>
      <c r="B15" s="10" t="s">
        <v>35</v>
      </c>
      <c r="C15" s="10" t="s">
        <v>41</v>
      </c>
      <c r="D15" s="10" t="s">
        <v>35</v>
      </c>
      <c r="E15" s="11" t="s">
        <v>42</v>
      </c>
      <c r="F15" s="12">
        <v>20421544</v>
      </c>
      <c r="G15" s="12">
        <v>20421544</v>
      </c>
      <c r="H15" s="12">
        <v>15432914</v>
      </c>
      <c r="I15" s="12">
        <v>21279249</v>
      </c>
      <c r="J15" s="12">
        <v>21279249</v>
      </c>
      <c r="K15" s="66">
        <v>0</v>
      </c>
      <c r="L15" s="54">
        <v>0</v>
      </c>
      <c r="M15" s="1"/>
    </row>
    <row r="16" spans="1:13" ht="15" customHeight="1" x14ac:dyDescent="0.25">
      <c r="A16" s="10" t="s">
        <v>35</v>
      </c>
      <c r="B16" s="10" t="s">
        <v>35</v>
      </c>
      <c r="C16" s="10" t="s">
        <v>43</v>
      </c>
      <c r="D16" s="10" t="s">
        <v>35</v>
      </c>
      <c r="E16" s="11" t="s">
        <v>44</v>
      </c>
      <c r="F16" s="12">
        <v>54344</v>
      </c>
      <c r="G16" s="12">
        <v>54344</v>
      </c>
      <c r="H16" s="12">
        <v>0</v>
      </c>
      <c r="I16" s="12">
        <v>56627</v>
      </c>
      <c r="J16" s="12">
        <v>56627</v>
      </c>
      <c r="K16" s="66">
        <v>0</v>
      </c>
      <c r="L16" s="54">
        <v>0</v>
      </c>
      <c r="M16" s="1"/>
    </row>
    <row r="17" spans="1:13" ht="15" customHeight="1" x14ac:dyDescent="0.25">
      <c r="A17" s="10" t="s">
        <v>35</v>
      </c>
      <c r="B17" s="10" t="s">
        <v>35</v>
      </c>
      <c r="C17" s="10" t="s">
        <v>45</v>
      </c>
      <c r="D17" s="10" t="s">
        <v>35</v>
      </c>
      <c r="E17" s="11" t="s">
        <v>46</v>
      </c>
      <c r="F17" s="12">
        <v>310500</v>
      </c>
      <c r="G17" s="12">
        <v>290760</v>
      </c>
      <c r="H17" s="12">
        <v>225818</v>
      </c>
      <c r="I17" s="12">
        <v>323541</v>
      </c>
      <c r="J17" s="12">
        <v>0</v>
      </c>
      <c r="K17" s="53">
        <f>J17-I17</f>
        <v>-323541</v>
      </c>
      <c r="L17" s="54">
        <v>-1</v>
      </c>
      <c r="M17" s="1"/>
    </row>
    <row r="18" spans="1:13" ht="15" customHeight="1" x14ac:dyDescent="0.25">
      <c r="A18" s="10" t="s">
        <v>35</v>
      </c>
      <c r="B18" s="10" t="s">
        <v>35</v>
      </c>
      <c r="C18" s="10" t="s">
        <v>47</v>
      </c>
      <c r="D18" s="10" t="s">
        <v>35</v>
      </c>
      <c r="E18" s="11" t="s">
        <v>48</v>
      </c>
      <c r="F18" s="12">
        <v>10</v>
      </c>
      <c r="G18" s="12">
        <v>10</v>
      </c>
      <c r="H18" s="12">
        <v>87183</v>
      </c>
      <c r="I18" s="12">
        <v>10</v>
      </c>
      <c r="J18" s="12">
        <v>10</v>
      </c>
      <c r="K18" s="66">
        <v>0</v>
      </c>
      <c r="L18" s="54">
        <v>0</v>
      </c>
      <c r="M18" s="1"/>
    </row>
    <row r="19" spans="1:13" ht="15" customHeight="1" x14ac:dyDescent="0.25">
      <c r="A19" s="10" t="s">
        <v>7</v>
      </c>
      <c r="B19" s="10" t="s">
        <v>35</v>
      </c>
      <c r="C19" s="10" t="s">
        <v>35</v>
      </c>
      <c r="D19" s="10" t="s">
        <v>35</v>
      </c>
      <c r="E19" s="11" t="s">
        <v>49</v>
      </c>
      <c r="F19" s="12">
        <v>938305</v>
      </c>
      <c r="G19" s="12">
        <v>938305</v>
      </c>
      <c r="H19" s="12">
        <v>1166076</v>
      </c>
      <c r="I19" s="12">
        <v>977714</v>
      </c>
      <c r="J19" s="12">
        <v>1235353</v>
      </c>
      <c r="K19" s="53">
        <f>J19-I19</f>
        <v>257639</v>
      </c>
      <c r="L19" s="54">
        <v>0.2635116199624839</v>
      </c>
      <c r="M19" s="1"/>
    </row>
    <row r="20" spans="1:13" ht="15" customHeight="1" x14ac:dyDescent="0.25">
      <c r="A20" s="10" t="s">
        <v>50</v>
      </c>
      <c r="B20" s="10" t="s">
        <v>35</v>
      </c>
      <c r="C20" s="10" t="s">
        <v>35</v>
      </c>
      <c r="D20" s="10" t="s">
        <v>35</v>
      </c>
      <c r="E20" s="11" t="s">
        <v>51</v>
      </c>
      <c r="F20" s="12">
        <v>210423</v>
      </c>
      <c r="G20" s="12">
        <v>249665</v>
      </c>
      <c r="H20" s="12">
        <v>164881</v>
      </c>
      <c r="I20" s="12">
        <v>219260</v>
      </c>
      <c r="J20" s="12">
        <v>449887</v>
      </c>
      <c r="K20" s="53">
        <f>J20-I20</f>
        <v>230627</v>
      </c>
      <c r="L20" s="54">
        <v>1.0518425613426983</v>
      </c>
      <c r="M20" s="1"/>
    </row>
    <row r="21" spans="1:13" ht="27" customHeight="1" x14ac:dyDescent="0.25">
      <c r="A21" s="10" t="s">
        <v>35</v>
      </c>
      <c r="B21" s="10" t="s">
        <v>11</v>
      </c>
      <c r="C21" s="10" t="s">
        <v>35</v>
      </c>
      <c r="D21" s="10" t="s">
        <v>35</v>
      </c>
      <c r="E21" s="11" t="s">
        <v>52</v>
      </c>
      <c r="F21" s="12">
        <v>196247</v>
      </c>
      <c r="G21" s="12">
        <v>196247</v>
      </c>
      <c r="H21" s="12">
        <v>106827</v>
      </c>
      <c r="I21" s="12">
        <v>204489</v>
      </c>
      <c r="J21" s="12">
        <v>449877</v>
      </c>
      <c r="K21" s="53">
        <f>J21-I21</f>
        <v>245388</v>
      </c>
      <c r="L21" s="54">
        <v>1.2000058682863137</v>
      </c>
      <c r="M21" s="1"/>
    </row>
    <row r="22" spans="1:13" ht="15" customHeight="1" x14ac:dyDescent="0.25">
      <c r="A22" s="10" t="s">
        <v>35</v>
      </c>
      <c r="B22" s="10" t="s">
        <v>39</v>
      </c>
      <c r="C22" s="10" t="s">
        <v>35</v>
      </c>
      <c r="D22" s="10" t="s">
        <v>35</v>
      </c>
      <c r="E22" s="11" t="s">
        <v>53</v>
      </c>
      <c r="F22" s="12">
        <v>9001</v>
      </c>
      <c r="G22" s="12">
        <v>9001</v>
      </c>
      <c r="H22" s="12">
        <v>9608</v>
      </c>
      <c r="I22" s="12">
        <v>9379</v>
      </c>
      <c r="J22" s="12">
        <v>0</v>
      </c>
      <c r="K22" s="53">
        <f>J22-I22</f>
        <v>-9379</v>
      </c>
      <c r="L22" s="54">
        <v>-1</v>
      </c>
      <c r="M22" s="1"/>
    </row>
    <row r="23" spans="1:13" ht="15" customHeight="1" x14ac:dyDescent="0.25">
      <c r="A23" s="10" t="s">
        <v>35</v>
      </c>
      <c r="B23" s="10" t="s">
        <v>55</v>
      </c>
      <c r="C23" s="10" t="s">
        <v>35</v>
      </c>
      <c r="D23" s="10" t="s">
        <v>35</v>
      </c>
      <c r="E23" s="11" t="s">
        <v>54</v>
      </c>
      <c r="F23" s="12">
        <v>5175</v>
      </c>
      <c r="G23" s="12">
        <v>44417</v>
      </c>
      <c r="H23" s="12">
        <v>48446</v>
      </c>
      <c r="I23" s="12">
        <v>5392</v>
      </c>
      <c r="J23" s="12">
        <v>10</v>
      </c>
      <c r="K23" s="53">
        <f>J23-I23</f>
        <v>-5382</v>
      </c>
      <c r="L23" s="54">
        <v>-0.99814540059347179</v>
      </c>
      <c r="M23" s="1"/>
    </row>
    <row r="24" spans="1:13" ht="15" customHeight="1" x14ac:dyDescent="0.25">
      <c r="A24" s="10" t="s">
        <v>56</v>
      </c>
      <c r="B24" s="10" t="s">
        <v>35</v>
      </c>
      <c r="C24" s="10" t="s">
        <v>35</v>
      </c>
      <c r="D24" s="10" t="s">
        <v>35</v>
      </c>
      <c r="E24" s="11" t="s">
        <v>57</v>
      </c>
      <c r="F24" s="12">
        <v>18118141</v>
      </c>
      <c r="G24" s="12">
        <v>17777433</v>
      </c>
      <c r="H24" s="12">
        <v>10231768</v>
      </c>
      <c r="I24" s="12">
        <v>18879105</v>
      </c>
      <c r="J24" s="12">
        <v>18803613</v>
      </c>
      <c r="K24" s="53">
        <f t="shared" ref="K24:K27" si="0">J24-I24</f>
        <v>-75492</v>
      </c>
      <c r="L24" s="54">
        <v>-3.9987065064789884E-3</v>
      </c>
      <c r="M24" s="1"/>
    </row>
    <row r="25" spans="1:13" ht="15" customHeight="1" x14ac:dyDescent="0.25">
      <c r="A25" s="10" t="s">
        <v>35</v>
      </c>
      <c r="B25" s="10" t="s">
        <v>11</v>
      </c>
      <c r="C25" s="10" t="s">
        <v>35</v>
      </c>
      <c r="D25" s="10" t="s">
        <v>35</v>
      </c>
      <c r="E25" s="11" t="s">
        <v>58</v>
      </c>
      <c r="F25" s="12">
        <v>16512289</v>
      </c>
      <c r="G25" s="12">
        <v>16054496</v>
      </c>
      <c r="H25" s="12">
        <v>8879779</v>
      </c>
      <c r="I25" s="12">
        <v>17205806</v>
      </c>
      <c r="J25" s="12">
        <v>17644646</v>
      </c>
      <c r="K25" s="53">
        <f t="shared" si="0"/>
        <v>438840</v>
      </c>
      <c r="L25" s="54">
        <v>2.5505343951919487E-2</v>
      </c>
      <c r="M25" s="1"/>
    </row>
    <row r="26" spans="1:13" ht="15" customHeight="1" x14ac:dyDescent="0.25">
      <c r="A26" s="10" t="s">
        <v>35</v>
      </c>
      <c r="B26" s="10" t="s">
        <v>39</v>
      </c>
      <c r="C26" s="10" t="s">
        <v>35</v>
      </c>
      <c r="D26" s="10" t="s">
        <v>35</v>
      </c>
      <c r="E26" s="11" t="s">
        <v>59</v>
      </c>
      <c r="F26" s="12">
        <v>895917</v>
      </c>
      <c r="G26" s="12">
        <v>959002</v>
      </c>
      <c r="H26" s="12">
        <v>956035</v>
      </c>
      <c r="I26" s="12">
        <v>933546</v>
      </c>
      <c r="J26" s="12">
        <v>1158967</v>
      </c>
      <c r="K26" s="53">
        <f t="shared" si="0"/>
        <v>225421</v>
      </c>
      <c r="L26" s="54">
        <v>0.24146747990993481</v>
      </c>
      <c r="M26" s="1"/>
    </row>
    <row r="27" spans="1:13" ht="15" customHeight="1" x14ac:dyDescent="0.25">
      <c r="A27" s="10" t="s">
        <v>35</v>
      </c>
      <c r="B27" s="10" t="s">
        <v>60</v>
      </c>
      <c r="C27" s="10" t="s">
        <v>35</v>
      </c>
      <c r="D27" s="10" t="s">
        <v>35</v>
      </c>
      <c r="E27" s="11" t="s">
        <v>61</v>
      </c>
      <c r="F27" s="12">
        <v>709935</v>
      </c>
      <c r="G27" s="12">
        <v>763935</v>
      </c>
      <c r="H27" s="12">
        <v>395954</v>
      </c>
      <c r="I27" s="12">
        <v>739753</v>
      </c>
      <c r="J27" s="12">
        <v>0</v>
      </c>
      <c r="K27" s="53">
        <f t="shared" si="0"/>
        <v>-739753</v>
      </c>
      <c r="L27" s="54">
        <v>-1</v>
      </c>
      <c r="M27" s="1"/>
    </row>
    <row r="28" spans="1:13" ht="15" customHeight="1" x14ac:dyDescent="0.25">
      <c r="A28" s="10" t="s">
        <v>62</v>
      </c>
      <c r="B28" s="10" t="s">
        <v>35</v>
      </c>
      <c r="C28" s="10" t="s">
        <v>35</v>
      </c>
      <c r="D28" s="10" t="s">
        <v>35</v>
      </c>
      <c r="E28" s="11" t="s">
        <v>63</v>
      </c>
      <c r="F28" s="12">
        <v>0</v>
      </c>
      <c r="G28" s="12">
        <v>666802</v>
      </c>
      <c r="H28" s="12">
        <v>666875</v>
      </c>
      <c r="I28" s="12">
        <v>0</v>
      </c>
      <c r="J28" s="12">
        <v>0</v>
      </c>
      <c r="K28" s="66">
        <v>0</v>
      </c>
      <c r="L28" s="55"/>
      <c r="M28" s="1"/>
    </row>
    <row r="29" spans="1:13" ht="15" customHeight="1" x14ac:dyDescent="0.25">
      <c r="A29" s="10" t="s">
        <v>35</v>
      </c>
      <c r="B29" s="10" t="s">
        <v>64</v>
      </c>
      <c r="C29" s="10" t="s">
        <v>35</v>
      </c>
      <c r="D29" s="10" t="s">
        <v>35</v>
      </c>
      <c r="E29" s="11" t="s">
        <v>65</v>
      </c>
      <c r="F29" s="12">
        <v>0</v>
      </c>
      <c r="G29" s="12">
        <v>666802</v>
      </c>
      <c r="H29" s="12">
        <v>666875</v>
      </c>
      <c r="I29" s="12">
        <v>0</v>
      </c>
      <c r="J29" s="12">
        <v>0</v>
      </c>
      <c r="K29" s="66">
        <v>0</v>
      </c>
      <c r="L29" s="55"/>
      <c r="M29" s="1"/>
    </row>
    <row r="30" spans="1:13" ht="15" customHeight="1" x14ac:dyDescent="0.25">
      <c r="A30" s="10" t="s">
        <v>66</v>
      </c>
      <c r="B30" s="10" t="s">
        <v>35</v>
      </c>
      <c r="C30" s="10" t="s">
        <v>35</v>
      </c>
      <c r="D30" s="10" t="s">
        <v>35</v>
      </c>
      <c r="E30" s="11" t="s">
        <v>67</v>
      </c>
      <c r="F30" s="12">
        <v>10</v>
      </c>
      <c r="G30" s="12">
        <v>507711</v>
      </c>
      <c r="H30" s="12">
        <v>0</v>
      </c>
      <c r="I30" s="12">
        <v>10</v>
      </c>
      <c r="J30" s="12">
        <v>10</v>
      </c>
      <c r="K30" s="66">
        <v>0</v>
      </c>
      <c r="L30" s="54">
        <v>0</v>
      </c>
      <c r="M30" s="1"/>
    </row>
    <row r="31" spans="1:13" ht="15" customHeight="1" thickBot="1" x14ac:dyDescent="0.3">
      <c r="A31" s="7" t="s">
        <v>35</v>
      </c>
      <c r="B31" s="7" t="s">
        <v>35</v>
      </c>
      <c r="C31" s="7" t="s">
        <v>35</v>
      </c>
      <c r="D31" s="7" t="s">
        <v>35</v>
      </c>
      <c r="E31" s="8" t="s">
        <v>68</v>
      </c>
      <c r="F31" s="9">
        <v>40053277</v>
      </c>
      <c r="G31" s="9">
        <v>40906574</v>
      </c>
      <c r="H31" s="9">
        <v>27380616</v>
      </c>
      <c r="I31" s="9">
        <v>41735516</v>
      </c>
      <c r="J31" s="9">
        <v>41824749</v>
      </c>
      <c r="K31" s="56">
        <f>J31-I31</f>
        <v>89233</v>
      </c>
      <c r="L31" s="57">
        <v>2.1380591053432765E-3</v>
      </c>
      <c r="M31" s="1"/>
    </row>
    <row r="32" spans="1:13" ht="15" customHeight="1" x14ac:dyDescent="0.25">
      <c r="A32" s="10" t="s">
        <v>69</v>
      </c>
      <c r="B32" s="10" t="s">
        <v>35</v>
      </c>
      <c r="C32" s="10" t="s">
        <v>35</v>
      </c>
      <c r="D32" s="10" t="s">
        <v>35</v>
      </c>
      <c r="E32" s="11" t="s">
        <v>70</v>
      </c>
      <c r="F32" s="12">
        <v>11264726</v>
      </c>
      <c r="G32" s="12">
        <v>11092710</v>
      </c>
      <c r="H32" s="12">
        <v>6732644</v>
      </c>
      <c r="I32" s="12">
        <v>11737846</v>
      </c>
      <c r="J32" s="12">
        <v>11804217</v>
      </c>
      <c r="K32" s="53">
        <f>J32-I32</f>
        <v>66371</v>
      </c>
      <c r="L32" s="54">
        <v>5.654444605935365E-3</v>
      </c>
      <c r="M32" s="1"/>
    </row>
    <row r="33" spans="1:13" ht="15" customHeight="1" x14ac:dyDescent="0.25">
      <c r="A33" s="10" t="s">
        <v>72</v>
      </c>
      <c r="B33" s="10" t="s">
        <v>35</v>
      </c>
      <c r="C33" s="10" t="s">
        <v>35</v>
      </c>
      <c r="D33" s="10" t="s">
        <v>35</v>
      </c>
      <c r="E33" s="11" t="s">
        <v>73</v>
      </c>
      <c r="F33" s="12">
        <v>2302515</v>
      </c>
      <c r="G33" s="12">
        <v>2302515</v>
      </c>
      <c r="H33" s="12">
        <v>1147616</v>
      </c>
      <c r="I33" s="12">
        <v>2399220</v>
      </c>
      <c r="J33" s="12">
        <v>2711414</v>
      </c>
      <c r="K33" s="53">
        <f>J33-I33</f>
        <v>312194</v>
      </c>
      <c r="L33" s="54">
        <v>0.13012312334842158</v>
      </c>
      <c r="M33" s="1"/>
    </row>
    <row r="34" spans="1:13" ht="15" customHeight="1" x14ac:dyDescent="0.25">
      <c r="A34" s="15" t="s">
        <v>79</v>
      </c>
      <c r="B34" s="15" t="s">
        <v>35</v>
      </c>
      <c r="C34" s="15" t="s">
        <v>35</v>
      </c>
      <c r="D34" s="15" t="s">
        <v>35</v>
      </c>
      <c r="E34" s="16" t="s">
        <v>80</v>
      </c>
      <c r="F34" s="17">
        <v>10</v>
      </c>
      <c r="G34" s="17">
        <v>189780</v>
      </c>
      <c r="H34" s="17">
        <v>189770</v>
      </c>
      <c r="I34" s="17">
        <v>10</v>
      </c>
      <c r="J34" s="17">
        <v>0</v>
      </c>
      <c r="K34" s="58">
        <f>J34-I34</f>
        <v>-10</v>
      </c>
      <c r="L34" s="59">
        <v>-1</v>
      </c>
      <c r="M34" s="1"/>
    </row>
    <row r="35" spans="1:13" ht="15" customHeight="1" x14ac:dyDescent="0.25">
      <c r="A35" s="21" t="s">
        <v>35</v>
      </c>
      <c r="B35" s="21" t="s">
        <v>11</v>
      </c>
      <c r="C35" s="21" t="s">
        <v>35</v>
      </c>
      <c r="D35" s="21" t="s">
        <v>35</v>
      </c>
      <c r="E35" s="22" t="s">
        <v>81</v>
      </c>
      <c r="F35" s="23">
        <v>10</v>
      </c>
      <c r="G35" s="23">
        <v>10</v>
      </c>
      <c r="H35" s="23">
        <v>0</v>
      </c>
      <c r="I35" s="23">
        <v>10</v>
      </c>
      <c r="J35" s="23">
        <v>0</v>
      </c>
      <c r="K35" s="60">
        <f>J35-I35</f>
        <v>-10</v>
      </c>
      <c r="L35" s="61">
        <v>-1</v>
      </c>
      <c r="M35" s="1"/>
    </row>
    <row r="36" spans="1:13" ht="15" customHeight="1" x14ac:dyDescent="0.25">
      <c r="A36" s="10" t="s">
        <v>35</v>
      </c>
      <c r="B36" s="10" t="s">
        <v>60</v>
      </c>
      <c r="C36" s="10" t="s">
        <v>35</v>
      </c>
      <c r="D36" s="10" t="s">
        <v>35</v>
      </c>
      <c r="E36" s="11" t="s">
        <v>82</v>
      </c>
      <c r="F36" s="12">
        <v>0</v>
      </c>
      <c r="G36" s="12">
        <v>189770</v>
      </c>
      <c r="H36" s="12">
        <v>189770</v>
      </c>
      <c r="I36" s="12">
        <v>0</v>
      </c>
      <c r="J36" s="12">
        <v>0</v>
      </c>
      <c r="K36" s="66">
        <v>0</v>
      </c>
      <c r="L36" s="55"/>
      <c r="M36" s="1"/>
    </row>
    <row r="37" spans="1:13" ht="15" customHeight="1" x14ac:dyDescent="0.25">
      <c r="A37" s="10" t="s">
        <v>83</v>
      </c>
      <c r="B37" s="10" t="s">
        <v>35</v>
      </c>
      <c r="C37" s="10" t="s">
        <v>35</v>
      </c>
      <c r="D37" s="10" t="s">
        <v>35</v>
      </c>
      <c r="E37" s="11" t="s">
        <v>38</v>
      </c>
      <c r="F37" s="12">
        <v>24366244</v>
      </c>
      <c r="G37" s="12">
        <v>24219599</v>
      </c>
      <c r="H37" s="12">
        <v>17207746</v>
      </c>
      <c r="I37" s="12">
        <v>25389626</v>
      </c>
      <c r="J37" s="12">
        <v>25558266</v>
      </c>
      <c r="K37" s="53">
        <f>J37-I37</f>
        <v>168640</v>
      </c>
      <c r="L37" s="54">
        <v>6.642082872744955E-3</v>
      </c>
      <c r="M37" s="1"/>
    </row>
    <row r="38" spans="1:13" ht="15" customHeight="1" x14ac:dyDescent="0.25">
      <c r="A38" s="10" t="s">
        <v>35</v>
      </c>
      <c r="B38" s="10" t="s">
        <v>11</v>
      </c>
      <c r="C38" s="10" t="s">
        <v>35</v>
      </c>
      <c r="D38" s="10" t="s">
        <v>35</v>
      </c>
      <c r="E38" s="11" t="s">
        <v>84</v>
      </c>
      <c r="F38" s="12">
        <v>20741069</v>
      </c>
      <c r="G38" s="12">
        <v>20741069</v>
      </c>
      <c r="H38" s="12">
        <v>15618115</v>
      </c>
      <c r="I38" s="12">
        <v>21612194</v>
      </c>
      <c r="J38" s="12">
        <v>21603871</v>
      </c>
      <c r="K38" s="53">
        <f>J38-I38</f>
        <v>-8323</v>
      </c>
      <c r="L38" s="54">
        <v>-3.8510666709728775E-4</v>
      </c>
      <c r="M38" s="1"/>
    </row>
    <row r="39" spans="1:13" ht="15" customHeight="1" x14ac:dyDescent="0.25">
      <c r="A39" s="10" t="s">
        <v>35</v>
      </c>
      <c r="B39" s="10" t="s">
        <v>35</v>
      </c>
      <c r="C39" s="10" t="s">
        <v>75</v>
      </c>
      <c r="D39" s="10" t="s">
        <v>35</v>
      </c>
      <c r="E39" s="11" t="s">
        <v>85</v>
      </c>
      <c r="F39" s="12">
        <v>319525</v>
      </c>
      <c r="G39" s="12">
        <v>319525</v>
      </c>
      <c r="H39" s="12">
        <v>185201</v>
      </c>
      <c r="I39" s="12">
        <v>332945</v>
      </c>
      <c r="J39" s="12">
        <v>324622</v>
      </c>
      <c r="K39" s="53">
        <f>J39-I39</f>
        <v>-8323</v>
      </c>
      <c r="L39" s="54">
        <v>-2.4998122813077235E-2</v>
      </c>
      <c r="M39" s="1"/>
    </row>
    <row r="40" spans="1:13" ht="15" customHeight="1" x14ac:dyDescent="0.25">
      <c r="A40" s="10" t="s">
        <v>35</v>
      </c>
      <c r="B40" s="10" t="s">
        <v>35</v>
      </c>
      <c r="C40" s="10" t="s">
        <v>76</v>
      </c>
      <c r="D40" s="10" t="s">
        <v>35</v>
      </c>
      <c r="E40" s="11" t="s">
        <v>86</v>
      </c>
      <c r="F40" s="12">
        <v>20421544</v>
      </c>
      <c r="G40" s="12">
        <v>20421544</v>
      </c>
      <c r="H40" s="12">
        <v>15432914</v>
      </c>
      <c r="I40" s="12">
        <v>21279249</v>
      </c>
      <c r="J40" s="12">
        <v>21279249</v>
      </c>
      <c r="K40" s="66">
        <v>0</v>
      </c>
      <c r="L40" s="54">
        <v>0</v>
      </c>
      <c r="M40" s="1"/>
    </row>
    <row r="41" spans="1:13" ht="15" customHeight="1" x14ac:dyDescent="0.25">
      <c r="A41" s="10" t="s">
        <v>35</v>
      </c>
      <c r="B41" s="10" t="s">
        <v>39</v>
      </c>
      <c r="C41" s="10" t="s">
        <v>35</v>
      </c>
      <c r="D41" s="10" t="s">
        <v>35</v>
      </c>
      <c r="E41" s="11" t="s">
        <v>87</v>
      </c>
      <c r="F41" s="12">
        <v>320617</v>
      </c>
      <c r="G41" s="12">
        <v>242617</v>
      </c>
      <c r="H41" s="12">
        <v>0</v>
      </c>
      <c r="I41" s="12">
        <v>334083</v>
      </c>
      <c r="J41" s="12">
        <v>790220</v>
      </c>
      <c r="K41" s="53">
        <f>J41-I41</f>
        <v>456137</v>
      </c>
      <c r="L41" s="54">
        <v>1.3653403495538534</v>
      </c>
      <c r="M41" s="1"/>
    </row>
    <row r="42" spans="1:13" ht="15" customHeight="1" x14ac:dyDescent="0.25">
      <c r="A42" s="10" t="s">
        <v>35</v>
      </c>
      <c r="B42" s="10" t="s">
        <v>35</v>
      </c>
      <c r="C42" s="10" t="s">
        <v>71</v>
      </c>
      <c r="D42" s="10" t="s">
        <v>35</v>
      </c>
      <c r="E42" s="11" t="s">
        <v>88</v>
      </c>
      <c r="F42" s="12">
        <v>320617</v>
      </c>
      <c r="G42" s="12">
        <v>192185</v>
      </c>
      <c r="H42" s="12">
        <v>0</v>
      </c>
      <c r="I42" s="12">
        <v>334083</v>
      </c>
      <c r="J42" s="12">
        <v>790220</v>
      </c>
      <c r="K42" s="53">
        <f>J42-I42</f>
        <v>456137</v>
      </c>
      <c r="L42" s="54">
        <v>1.3653403495538534</v>
      </c>
      <c r="M42" s="1"/>
    </row>
    <row r="43" spans="1:13" ht="15" customHeight="1" x14ac:dyDescent="0.25">
      <c r="A43" s="10" t="s">
        <v>35</v>
      </c>
      <c r="B43" s="10" t="s">
        <v>35</v>
      </c>
      <c r="C43" s="10" t="s">
        <v>77</v>
      </c>
      <c r="D43" s="10" t="s">
        <v>35</v>
      </c>
      <c r="E43" s="11" t="s">
        <v>89</v>
      </c>
      <c r="F43" s="12">
        <v>0</v>
      </c>
      <c r="G43" s="12">
        <v>50432</v>
      </c>
      <c r="H43" s="12">
        <v>0</v>
      </c>
      <c r="I43" s="12">
        <v>0</v>
      </c>
      <c r="J43" s="12">
        <v>0</v>
      </c>
      <c r="K43" s="66">
        <v>0</v>
      </c>
      <c r="L43" s="55"/>
      <c r="M43" s="1"/>
    </row>
    <row r="44" spans="1:13" ht="15" customHeight="1" x14ac:dyDescent="0.25">
      <c r="A44" s="24" t="s">
        <v>35</v>
      </c>
      <c r="B44" s="24" t="s">
        <v>60</v>
      </c>
      <c r="C44" s="24" t="s">
        <v>35</v>
      </c>
      <c r="D44" s="24" t="s">
        <v>35</v>
      </c>
      <c r="E44" s="25" t="s">
        <v>90</v>
      </c>
      <c r="F44" s="26">
        <v>3304558</v>
      </c>
      <c r="G44" s="26">
        <v>3217283</v>
      </c>
      <c r="H44" s="26">
        <v>1574631</v>
      </c>
      <c r="I44" s="26">
        <v>3443349</v>
      </c>
      <c r="J44" s="26">
        <v>2006278</v>
      </c>
      <c r="K44" s="62">
        <f t="shared" ref="K44:K50" si="1">J44-I44</f>
        <v>-1437071</v>
      </c>
      <c r="L44" s="63">
        <v>-0.41734689106448403</v>
      </c>
      <c r="M44" s="1"/>
    </row>
    <row r="45" spans="1:13" ht="15" customHeight="1" x14ac:dyDescent="0.25">
      <c r="A45" s="10" t="s">
        <v>35</v>
      </c>
      <c r="B45" s="10" t="s">
        <v>35</v>
      </c>
      <c r="C45" s="10" t="s">
        <v>91</v>
      </c>
      <c r="D45" s="10" t="s">
        <v>35</v>
      </c>
      <c r="E45" s="11" t="s">
        <v>92</v>
      </c>
      <c r="F45" s="12">
        <v>262149</v>
      </c>
      <c r="G45" s="12">
        <v>260058</v>
      </c>
      <c r="H45" s="12">
        <v>100514</v>
      </c>
      <c r="I45" s="12">
        <v>273159</v>
      </c>
      <c r="J45" s="12">
        <v>0</v>
      </c>
      <c r="K45" s="53">
        <f t="shared" si="1"/>
        <v>-273159</v>
      </c>
      <c r="L45" s="54">
        <v>-1</v>
      </c>
      <c r="M45" s="1"/>
    </row>
    <row r="46" spans="1:13" ht="15" customHeight="1" x14ac:dyDescent="0.25">
      <c r="A46" s="10" t="s">
        <v>35</v>
      </c>
      <c r="B46" s="10" t="s">
        <v>35</v>
      </c>
      <c r="C46" s="10" t="s">
        <v>93</v>
      </c>
      <c r="D46" s="10" t="s">
        <v>35</v>
      </c>
      <c r="E46" s="11" t="s">
        <v>94</v>
      </c>
      <c r="F46" s="12">
        <v>477768</v>
      </c>
      <c r="G46" s="12">
        <v>473356</v>
      </c>
      <c r="H46" s="12">
        <v>253328</v>
      </c>
      <c r="I46" s="12">
        <v>497834</v>
      </c>
      <c r="J46" s="12">
        <v>562706</v>
      </c>
      <c r="K46" s="53">
        <f t="shared" si="1"/>
        <v>64872</v>
      </c>
      <c r="L46" s="54">
        <v>0.13030849640643266</v>
      </c>
      <c r="M46" s="1"/>
    </row>
    <row r="47" spans="1:13" ht="15" customHeight="1" x14ac:dyDescent="0.25">
      <c r="A47" s="10" t="s">
        <v>35</v>
      </c>
      <c r="B47" s="10" t="s">
        <v>35</v>
      </c>
      <c r="C47" s="10" t="s">
        <v>95</v>
      </c>
      <c r="D47" s="10" t="s">
        <v>35</v>
      </c>
      <c r="E47" s="11" t="s">
        <v>96</v>
      </c>
      <c r="F47" s="12">
        <v>109614</v>
      </c>
      <c r="G47" s="12">
        <v>87109</v>
      </c>
      <c r="H47" s="12">
        <v>49241</v>
      </c>
      <c r="I47" s="12">
        <v>114218</v>
      </c>
      <c r="J47" s="12">
        <v>0</v>
      </c>
      <c r="K47" s="53">
        <f t="shared" si="1"/>
        <v>-114218</v>
      </c>
      <c r="L47" s="54">
        <v>-1</v>
      </c>
      <c r="M47" s="1"/>
    </row>
    <row r="48" spans="1:13" ht="15" customHeight="1" x14ac:dyDescent="0.25">
      <c r="A48" s="10" t="s">
        <v>35</v>
      </c>
      <c r="B48" s="10" t="s">
        <v>35</v>
      </c>
      <c r="C48" s="10" t="s">
        <v>97</v>
      </c>
      <c r="D48" s="10" t="s">
        <v>35</v>
      </c>
      <c r="E48" s="11" t="s">
        <v>98</v>
      </c>
      <c r="F48" s="12">
        <v>343196</v>
      </c>
      <c r="G48" s="12">
        <v>339002</v>
      </c>
      <c r="H48" s="12">
        <v>194689</v>
      </c>
      <c r="I48" s="12">
        <v>357610</v>
      </c>
      <c r="J48" s="12">
        <v>0</v>
      </c>
      <c r="K48" s="53">
        <f t="shared" si="1"/>
        <v>-357610</v>
      </c>
      <c r="L48" s="54">
        <v>-1</v>
      </c>
      <c r="M48" s="1"/>
    </row>
    <row r="49" spans="1:13" ht="15" customHeight="1" x14ac:dyDescent="0.25">
      <c r="A49" s="10" t="s">
        <v>35</v>
      </c>
      <c r="B49" s="10" t="s">
        <v>35</v>
      </c>
      <c r="C49" s="10" t="s">
        <v>99</v>
      </c>
      <c r="D49" s="10" t="s">
        <v>35</v>
      </c>
      <c r="E49" s="11" t="s">
        <v>100</v>
      </c>
      <c r="F49" s="12">
        <v>563683</v>
      </c>
      <c r="G49" s="12">
        <v>536970</v>
      </c>
      <c r="H49" s="12">
        <v>102475</v>
      </c>
      <c r="I49" s="12">
        <v>587358</v>
      </c>
      <c r="J49" s="12">
        <v>0</v>
      </c>
      <c r="K49" s="53">
        <f t="shared" si="1"/>
        <v>-587358</v>
      </c>
      <c r="L49" s="54">
        <v>-1</v>
      </c>
      <c r="M49" s="1"/>
    </row>
    <row r="50" spans="1:13" ht="15" customHeight="1" x14ac:dyDescent="0.25">
      <c r="A50" s="10" t="s">
        <v>35</v>
      </c>
      <c r="B50" s="10" t="s">
        <v>35</v>
      </c>
      <c r="C50" s="10" t="s">
        <v>101</v>
      </c>
      <c r="D50" s="10" t="s">
        <v>35</v>
      </c>
      <c r="E50" s="11" t="s">
        <v>102</v>
      </c>
      <c r="F50" s="12">
        <v>1548148</v>
      </c>
      <c r="G50" s="12">
        <v>1520788</v>
      </c>
      <c r="H50" s="12">
        <v>874384</v>
      </c>
      <c r="I50" s="12">
        <v>1613170</v>
      </c>
      <c r="J50" s="12">
        <v>1443572</v>
      </c>
      <c r="K50" s="53">
        <f t="shared" si="1"/>
        <v>-169598</v>
      </c>
      <c r="L50" s="54">
        <v>-0.10513337094044645</v>
      </c>
      <c r="M50" s="1"/>
    </row>
    <row r="51" spans="1:13" ht="15" customHeight="1" x14ac:dyDescent="0.25">
      <c r="A51" s="10" t="s">
        <v>35</v>
      </c>
      <c r="B51" s="10" t="s">
        <v>7</v>
      </c>
      <c r="C51" s="10" t="s">
        <v>35</v>
      </c>
      <c r="D51" s="10" t="s">
        <v>35</v>
      </c>
      <c r="E51" s="11" t="s">
        <v>103</v>
      </c>
      <c r="F51" s="12">
        <v>0</v>
      </c>
      <c r="G51" s="12">
        <v>18630</v>
      </c>
      <c r="H51" s="12">
        <v>15000</v>
      </c>
      <c r="I51" s="12">
        <v>0</v>
      </c>
      <c r="J51" s="12">
        <v>0</v>
      </c>
      <c r="K51" s="66">
        <v>0</v>
      </c>
      <c r="L51" s="55"/>
      <c r="M51" s="1"/>
    </row>
    <row r="52" spans="1:13" ht="27" customHeight="1" x14ac:dyDescent="0.25">
      <c r="A52" s="10" t="s">
        <v>35</v>
      </c>
      <c r="B52" s="10" t="s">
        <v>35</v>
      </c>
      <c r="C52" s="10" t="s">
        <v>76</v>
      </c>
      <c r="D52" s="10" t="s">
        <v>35</v>
      </c>
      <c r="E52" s="11" t="s">
        <v>104</v>
      </c>
      <c r="F52" s="12">
        <v>0</v>
      </c>
      <c r="G52" s="12">
        <v>18630</v>
      </c>
      <c r="H52" s="12">
        <v>15000</v>
      </c>
      <c r="I52" s="12">
        <v>0</v>
      </c>
      <c r="J52" s="12">
        <v>0</v>
      </c>
      <c r="K52" s="66">
        <v>0</v>
      </c>
      <c r="L52" s="55"/>
      <c r="M52" s="1"/>
    </row>
    <row r="53" spans="1:13" ht="15" customHeight="1" x14ac:dyDescent="0.25">
      <c r="A53" s="10" t="s">
        <v>35</v>
      </c>
      <c r="B53" s="10" t="s">
        <v>56</v>
      </c>
      <c r="C53" s="10" t="s">
        <v>35</v>
      </c>
      <c r="D53" s="10" t="s">
        <v>35</v>
      </c>
      <c r="E53" s="11" t="s">
        <v>105</v>
      </c>
      <c r="F53" s="12">
        <v>0</v>
      </c>
      <c r="G53" s="12">
        <v>0</v>
      </c>
      <c r="H53" s="12">
        <v>0</v>
      </c>
      <c r="I53" s="12">
        <v>0</v>
      </c>
      <c r="J53" s="12">
        <v>1157897</v>
      </c>
      <c r="K53" s="53">
        <f t="shared" ref="K53:K59" si="2">J53-I53</f>
        <v>1157897</v>
      </c>
      <c r="L53" s="55"/>
      <c r="M53" s="1"/>
    </row>
    <row r="54" spans="1:13" ht="15" customHeight="1" x14ac:dyDescent="0.25">
      <c r="A54" s="10" t="s">
        <v>35</v>
      </c>
      <c r="B54" s="10" t="s">
        <v>35</v>
      </c>
      <c r="C54" s="10" t="s">
        <v>91</v>
      </c>
      <c r="D54" s="10" t="s">
        <v>35</v>
      </c>
      <c r="E54" s="11" t="s">
        <v>92</v>
      </c>
      <c r="F54" s="12">
        <v>0</v>
      </c>
      <c r="G54" s="12">
        <v>0</v>
      </c>
      <c r="H54" s="12">
        <v>0</v>
      </c>
      <c r="I54" s="12">
        <v>0</v>
      </c>
      <c r="J54" s="12">
        <v>266642</v>
      </c>
      <c r="K54" s="53">
        <f t="shared" si="2"/>
        <v>266642</v>
      </c>
      <c r="L54" s="55"/>
      <c r="M54" s="1"/>
    </row>
    <row r="55" spans="1:13" ht="15" customHeight="1" x14ac:dyDescent="0.25">
      <c r="A55" s="10" t="s">
        <v>35</v>
      </c>
      <c r="B55" s="10" t="s">
        <v>35</v>
      </c>
      <c r="C55" s="10" t="s">
        <v>95</v>
      </c>
      <c r="D55" s="10" t="s">
        <v>35</v>
      </c>
      <c r="E55" s="11" t="s">
        <v>96</v>
      </c>
      <c r="F55" s="12">
        <v>0</v>
      </c>
      <c r="G55" s="12">
        <v>0</v>
      </c>
      <c r="H55" s="12">
        <v>0</v>
      </c>
      <c r="I55" s="12">
        <v>0</v>
      </c>
      <c r="J55" s="12">
        <v>82775</v>
      </c>
      <c r="K55" s="53">
        <f t="shared" si="2"/>
        <v>82775</v>
      </c>
      <c r="L55" s="55"/>
      <c r="M55" s="1"/>
    </row>
    <row r="56" spans="1:13" ht="15" customHeight="1" x14ac:dyDescent="0.25">
      <c r="A56" s="10" t="s">
        <v>35</v>
      </c>
      <c r="B56" s="10" t="s">
        <v>35</v>
      </c>
      <c r="C56" s="10" t="s">
        <v>97</v>
      </c>
      <c r="D56" s="10" t="s">
        <v>35</v>
      </c>
      <c r="E56" s="11" t="s">
        <v>98</v>
      </c>
      <c r="F56" s="12">
        <v>0</v>
      </c>
      <c r="G56" s="12">
        <v>0</v>
      </c>
      <c r="H56" s="12">
        <v>0</v>
      </c>
      <c r="I56" s="12">
        <v>0</v>
      </c>
      <c r="J56" s="12">
        <v>323065</v>
      </c>
      <c r="K56" s="53">
        <f t="shared" si="2"/>
        <v>323065</v>
      </c>
      <c r="L56" s="55"/>
      <c r="M56" s="1"/>
    </row>
    <row r="57" spans="1:13" ht="15" customHeight="1" x14ac:dyDescent="0.25">
      <c r="A57" s="15" t="s">
        <v>35</v>
      </c>
      <c r="B57" s="15" t="s">
        <v>35</v>
      </c>
      <c r="C57" s="15" t="s">
        <v>99</v>
      </c>
      <c r="D57" s="15" t="s">
        <v>35</v>
      </c>
      <c r="E57" s="16" t="s">
        <v>100</v>
      </c>
      <c r="F57" s="17">
        <v>0</v>
      </c>
      <c r="G57" s="17">
        <v>0</v>
      </c>
      <c r="H57" s="17">
        <v>0</v>
      </c>
      <c r="I57" s="17">
        <v>0</v>
      </c>
      <c r="J57" s="17">
        <v>485415</v>
      </c>
      <c r="K57" s="58">
        <f t="shared" si="2"/>
        <v>485415</v>
      </c>
      <c r="L57" s="64"/>
      <c r="M57" s="1"/>
    </row>
    <row r="58" spans="1:13" ht="15" customHeight="1" x14ac:dyDescent="0.25">
      <c r="A58" s="21" t="s">
        <v>106</v>
      </c>
      <c r="B58" s="21" t="s">
        <v>35</v>
      </c>
      <c r="C58" s="21" t="s">
        <v>35</v>
      </c>
      <c r="D58" s="21" t="s">
        <v>35</v>
      </c>
      <c r="E58" s="22" t="s">
        <v>107</v>
      </c>
      <c r="F58" s="23">
        <v>196257</v>
      </c>
      <c r="G58" s="23">
        <v>526797</v>
      </c>
      <c r="H58" s="23">
        <v>7572</v>
      </c>
      <c r="I58" s="23">
        <v>204500</v>
      </c>
      <c r="J58" s="23">
        <v>449887</v>
      </c>
      <c r="K58" s="60">
        <f t="shared" si="2"/>
        <v>245387</v>
      </c>
      <c r="L58" s="61">
        <v>1.1999364303178484</v>
      </c>
      <c r="M58" s="1"/>
    </row>
    <row r="59" spans="1:13" ht="15" customHeight="1" x14ac:dyDescent="0.25">
      <c r="A59" s="10" t="s">
        <v>35</v>
      </c>
      <c r="B59" s="10" t="s">
        <v>55</v>
      </c>
      <c r="C59" s="10" t="s">
        <v>35</v>
      </c>
      <c r="D59" s="10" t="s">
        <v>35</v>
      </c>
      <c r="E59" s="11" t="s">
        <v>108</v>
      </c>
      <c r="F59" s="12">
        <v>196257</v>
      </c>
      <c r="G59" s="12">
        <v>526797</v>
      </c>
      <c r="H59" s="12">
        <v>7572</v>
      </c>
      <c r="I59" s="12">
        <v>204500</v>
      </c>
      <c r="J59" s="12">
        <v>449887</v>
      </c>
      <c r="K59" s="53">
        <f t="shared" si="2"/>
        <v>245387</v>
      </c>
      <c r="L59" s="54">
        <v>1.1999364303178484</v>
      </c>
      <c r="M59" s="1"/>
    </row>
    <row r="60" spans="1:13" ht="27" customHeight="1" x14ac:dyDescent="0.25">
      <c r="A60" s="10" t="s">
        <v>109</v>
      </c>
      <c r="B60" s="10" t="s">
        <v>35</v>
      </c>
      <c r="C60" s="10" t="s">
        <v>35</v>
      </c>
      <c r="D60" s="10" t="s">
        <v>35</v>
      </c>
      <c r="E60" s="11" t="s">
        <v>110</v>
      </c>
      <c r="F60" s="12">
        <v>317663</v>
      </c>
      <c r="G60" s="12">
        <v>317663</v>
      </c>
      <c r="H60" s="12">
        <v>208898</v>
      </c>
      <c r="I60" s="12">
        <v>331005</v>
      </c>
      <c r="J60" s="12">
        <v>141988</v>
      </c>
      <c r="K60" s="53">
        <f t="shared" ref="K60:K65" si="3">J60-I60</f>
        <v>-189017</v>
      </c>
      <c r="L60" s="54">
        <v>-0.57103971239105145</v>
      </c>
      <c r="M60" s="1"/>
    </row>
    <row r="61" spans="1:13" ht="15" customHeight="1" x14ac:dyDescent="0.25">
      <c r="A61" s="24" t="s">
        <v>35</v>
      </c>
      <c r="B61" s="24" t="s">
        <v>37</v>
      </c>
      <c r="C61" s="24" t="s">
        <v>35</v>
      </c>
      <c r="D61" s="24" t="s">
        <v>35</v>
      </c>
      <c r="E61" s="25" t="s">
        <v>111</v>
      </c>
      <c r="F61" s="26">
        <v>0</v>
      </c>
      <c r="G61" s="26">
        <v>0</v>
      </c>
      <c r="H61" s="26">
        <v>0</v>
      </c>
      <c r="I61" s="26">
        <v>0</v>
      </c>
      <c r="J61" s="26">
        <v>52100</v>
      </c>
      <c r="K61" s="62">
        <f t="shared" si="3"/>
        <v>52100</v>
      </c>
      <c r="L61" s="65"/>
      <c r="M61" s="1"/>
    </row>
    <row r="62" spans="1:13" ht="15" customHeight="1" x14ac:dyDescent="0.25">
      <c r="A62" s="21" t="s">
        <v>35</v>
      </c>
      <c r="B62" s="21" t="s">
        <v>78</v>
      </c>
      <c r="C62" s="21" t="s">
        <v>35</v>
      </c>
      <c r="D62" s="21" t="s">
        <v>35</v>
      </c>
      <c r="E62" s="22" t="s">
        <v>112</v>
      </c>
      <c r="F62" s="23">
        <v>63264</v>
      </c>
      <c r="G62" s="23">
        <v>63264</v>
      </c>
      <c r="H62" s="23">
        <v>3440</v>
      </c>
      <c r="I62" s="23">
        <v>65921</v>
      </c>
      <c r="J62" s="23">
        <v>89888</v>
      </c>
      <c r="K62" s="60">
        <f t="shared" si="3"/>
        <v>23967</v>
      </c>
      <c r="L62" s="61">
        <v>0.3635715477617148</v>
      </c>
      <c r="M62" s="1"/>
    </row>
    <row r="63" spans="1:13" ht="15" customHeight="1" x14ac:dyDescent="0.25">
      <c r="A63" s="24" t="s">
        <v>35</v>
      </c>
      <c r="B63" s="24" t="s">
        <v>7</v>
      </c>
      <c r="C63" s="24" t="s">
        <v>35</v>
      </c>
      <c r="D63" s="24" t="s">
        <v>35</v>
      </c>
      <c r="E63" s="25" t="s">
        <v>113</v>
      </c>
      <c r="F63" s="26">
        <v>254399</v>
      </c>
      <c r="G63" s="26">
        <v>254399</v>
      </c>
      <c r="H63" s="26">
        <v>205458</v>
      </c>
      <c r="I63" s="26">
        <v>265084</v>
      </c>
      <c r="J63" s="26">
        <v>0</v>
      </c>
      <c r="K63" s="62">
        <f t="shared" si="3"/>
        <v>-265084</v>
      </c>
      <c r="L63" s="63">
        <v>-1</v>
      </c>
      <c r="M63" s="1"/>
    </row>
    <row r="64" spans="1:13" ht="15" customHeight="1" x14ac:dyDescent="0.25">
      <c r="A64" s="21" t="s">
        <v>114</v>
      </c>
      <c r="B64" s="21" t="s">
        <v>35</v>
      </c>
      <c r="C64" s="21" t="s">
        <v>35</v>
      </c>
      <c r="D64" s="21" t="s">
        <v>35</v>
      </c>
      <c r="E64" s="22" t="s">
        <v>115</v>
      </c>
      <c r="F64" s="23">
        <v>1605862</v>
      </c>
      <c r="G64" s="23">
        <v>2257510</v>
      </c>
      <c r="H64" s="23">
        <v>1886370</v>
      </c>
      <c r="I64" s="23">
        <v>1673309</v>
      </c>
      <c r="J64" s="23">
        <v>1158977</v>
      </c>
      <c r="K64" s="60">
        <f t="shared" si="3"/>
        <v>-514332</v>
      </c>
      <c r="L64" s="61">
        <v>-0.30737419089958878</v>
      </c>
      <c r="M64" s="1"/>
    </row>
    <row r="65" spans="1:13" ht="15" customHeight="1" x14ac:dyDescent="0.25">
      <c r="A65" s="10" t="s">
        <v>35</v>
      </c>
      <c r="B65" s="10" t="s">
        <v>11</v>
      </c>
      <c r="C65" s="10" t="s">
        <v>35</v>
      </c>
      <c r="D65" s="10" t="s">
        <v>35</v>
      </c>
      <c r="E65" s="11" t="s">
        <v>116</v>
      </c>
      <c r="F65" s="12">
        <v>444305</v>
      </c>
      <c r="G65" s="12">
        <v>838634</v>
      </c>
      <c r="H65" s="12">
        <v>838634</v>
      </c>
      <c r="I65" s="12">
        <v>462966</v>
      </c>
      <c r="J65" s="12">
        <v>1002667</v>
      </c>
      <c r="K65" s="53">
        <f t="shared" si="3"/>
        <v>539701</v>
      </c>
      <c r="L65" s="54">
        <v>1.1657465127028768</v>
      </c>
      <c r="M65" s="1"/>
    </row>
    <row r="66" spans="1:13" ht="15" customHeight="1" x14ac:dyDescent="0.25">
      <c r="A66" s="10" t="s">
        <v>35</v>
      </c>
      <c r="B66" s="10" t="s">
        <v>39</v>
      </c>
      <c r="C66" s="10" t="s">
        <v>35</v>
      </c>
      <c r="D66" s="10" t="s">
        <v>35</v>
      </c>
      <c r="E66" s="11" t="s">
        <v>117</v>
      </c>
      <c r="F66" s="12">
        <v>688209</v>
      </c>
      <c r="G66" s="12">
        <v>714209</v>
      </c>
      <c r="H66" s="12">
        <v>371070</v>
      </c>
      <c r="I66" s="12">
        <v>717114</v>
      </c>
      <c r="J66" s="12">
        <v>0</v>
      </c>
      <c r="K66" s="53">
        <f>J66-I66</f>
        <v>-717114</v>
      </c>
      <c r="L66" s="54">
        <v>-1</v>
      </c>
      <c r="M66" s="1"/>
    </row>
    <row r="67" spans="1:13" ht="15" customHeight="1" x14ac:dyDescent="0.25">
      <c r="A67" s="10" t="s">
        <v>35</v>
      </c>
      <c r="B67" s="10" t="s">
        <v>60</v>
      </c>
      <c r="C67" s="10" t="s">
        <v>35</v>
      </c>
      <c r="D67" s="10" t="s">
        <v>35</v>
      </c>
      <c r="E67" s="11" t="s">
        <v>118</v>
      </c>
      <c r="F67" s="12">
        <v>451612</v>
      </c>
      <c r="G67" s="12">
        <v>120368</v>
      </c>
      <c r="H67" s="12">
        <v>120368</v>
      </c>
      <c r="I67" s="12">
        <v>470580</v>
      </c>
      <c r="J67" s="12">
        <v>156300</v>
      </c>
      <c r="K67" s="53">
        <f>J67-I67</f>
        <v>-314280</v>
      </c>
      <c r="L67" s="54">
        <v>-0.66785668749203109</v>
      </c>
      <c r="M67" s="1"/>
    </row>
    <row r="68" spans="1:13" ht="15" customHeight="1" x14ac:dyDescent="0.25">
      <c r="A68" s="10" t="s">
        <v>35</v>
      </c>
      <c r="B68" s="10" t="s">
        <v>74</v>
      </c>
      <c r="C68" s="10" t="s">
        <v>35</v>
      </c>
      <c r="D68" s="10" t="s">
        <v>35</v>
      </c>
      <c r="E68" s="11" t="s">
        <v>119</v>
      </c>
      <c r="F68" s="12">
        <v>21726</v>
      </c>
      <c r="G68" s="12">
        <v>49726</v>
      </c>
      <c r="H68" s="12">
        <v>21726</v>
      </c>
      <c r="I68" s="12">
        <v>22639</v>
      </c>
      <c r="J68" s="12">
        <v>0</v>
      </c>
      <c r="K68" s="53">
        <f>J68-I68</f>
        <v>-22639</v>
      </c>
      <c r="L68" s="54">
        <v>-1</v>
      </c>
      <c r="M68" s="1"/>
    </row>
    <row r="69" spans="1:13" ht="15" customHeight="1" x14ac:dyDescent="0.25">
      <c r="A69" s="15" t="s">
        <v>35</v>
      </c>
      <c r="B69" s="15" t="s">
        <v>7</v>
      </c>
      <c r="C69" s="15" t="s">
        <v>35</v>
      </c>
      <c r="D69" s="15" t="s">
        <v>35</v>
      </c>
      <c r="E69" s="16" t="s">
        <v>120</v>
      </c>
      <c r="F69" s="17">
        <v>10</v>
      </c>
      <c r="G69" s="17">
        <v>534573</v>
      </c>
      <c r="H69" s="17">
        <v>534572</v>
      </c>
      <c r="I69" s="17">
        <v>10</v>
      </c>
      <c r="J69" s="17">
        <v>10</v>
      </c>
      <c r="K69" s="67">
        <v>0</v>
      </c>
      <c r="L69" s="59">
        <v>0</v>
      </c>
      <c r="M69" s="1"/>
    </row>
    <row r="70" spans="1:13" ht="1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" customHeight="1" x14ac:dyDescent="0.25">
      <c r="A71" s="41" t="s">
        <v>121</v>
      </c>
      <c r="B71" s="42"/>
      <c r="C71" s="42"/>
      <c r="D71" s="42"/>
      <c r="E71" s="42"/>
      <c r="F71" s="13">
        <v>38724496</v>
      </c>
      <c r="G71" s="13">
        <v>38292361</v>
      </c>
      <c r="H71" s="13">
        <v>25628768</v>
      </c>
      <c r="I71" s="13">
        <v>40350926</v>
      </c>
      <c r="J71" s="13">
        <v>40372185</v>
      </c>
      <c r="K71" s="13">
        <v>21259</v>
      </c>
      <c r="L71" s="14">
        <v>5.2685284099799842E-4</v>
      </c>
      <c r="M71" s="1"/>
    </row>
    <row r="72" spans="1:13" ht="15" customHeight="1" x14ac:dyDescent="0.25">
      <c r="A72" s="43" t="s">
        <v>122</v>
      </c>
      <c r="B72" s="44"/>
      <c r="C72" s="44"/>
      <c r="D72" s="44"/>
      <c r="E72" s="44"/>
      <c r="F72" s="44"/>
      <c r="G72" s="44"/>
      <c r="H72" s="44"/>
      <c r="I72" s="44"/>
      <c r="J72" s="44"/>
      <c r="K72" s="1"/>
      <c r="L72" s="1"/>
      <c r="M72" s="1"/>
    </row>
    <row r="73" spans="1:13" ht="5.0999999999999996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</sheetData>
  <mergeCells count="18">
    <mergeCell ref="K10:K11"/>
    <mergeCell ref="L10:L11"/>
    <mergeCell ref="A71:E71"/>
    <mergeCell ref="A72:J72"/>
    <mergeCell ref="A7:B7"/>
    <mergeCell ref="C7:G7"/>
    <mergeCell ref="A9:A11"/>
    <mergeCell ref="B9:B11"/>
    <mergeCell ref="C9:C11"/>
    <mergeCell ref="D9:D11"/>
    <mergeCell ref="E9:E11"/>
    <mergeCell ref="A6:B6"/>
    <mergeCell ref="C6:G6"/>
    <mergeCell ref="A1:J1"/>
    <mergeCell ref="A2:J2"/>
    <mergeCell ref="A3:J3"/>
    <mergeCell ref="A5:B5"/>
    <mergeCell ref="C5:G5"/>
  </mergeCells>
  <printOptions horizontalCentered="1"/>
  <pageMargins left="0.39370078740157483" right="0.39370078740157483" top="0.39370078740157483" bottom="0.39370078740157483" header="0" footer="0"/>
  <pageSetup scale="88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2024-09-26T12:29:22Z</cp:lastPrinted>
  <dcterms:created xsi:type="dcterms:W3CDTF">2024-09-25T18:04:56Z</dcterms:created>
  <dcterms:modified xsi:type="dcterms:W3CDTF">2024-09-26T12:29:22Z</dcterms:modified>
</cp:coreProperties>
</file>