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8_{62725F67-7822-46B4-B3EF-EA4258AD38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analitico'!$A$1:$K$60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1" l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3" i="1"/>
  <c r="K43" i="1" s="1"/>
  <c r="J40" i="1"/>
  <c r="J39" i="1"/>
  <c r="J38" i="1"/>
  <c r="K38" i="1" s="1"/>
  <c r="J37" i="1"/>
  <c r="K37" i="1" s="1"/>
  <c r="J35" i="1"/>
  <c r="J34" i="1"/>
  <c r="K34" i="1" s="1"/>
  <c r="J32" i="1"/>
  <c r="K32" i="1" s="1"/>
  <c r="K31" i="1"/>
  <c r="J31" i="1"/>
  <c r="K30" i="1"/>
  <c r="J30" i="1"/>
  <c r="J21" i="1"/>
  <c r="K21" i="1" s="1"/>
  <c r="K20" i="1"/>
  <c r="J20" i="1"/>
  <c r="J12" i="1"/>
  <c r="K12" i="1" s="1"/>
</calcChain>
</file>

<file path=xl/sharedStrings.xml><?xml version="1.0" encoding="utf-8"?>
<sst xmlns="http://schemas.openxmlformats.org/spreadsheetml/2006/main" count="243" uniqueCount="99">
  <si>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</si>
  <si>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</si>
  <si>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</si>
  <si>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</si>
  <si>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</si>
  <si>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CONTRALORÍA GENERAL DE LA REPÚBLICA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</si>
  <si>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</si>
  <si>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04</t>
    </r>
  </si>
  <si>
    <r>
      <rPr>
        <sz val="10"/>
        <rFont val="Times New Roman"/>
      </rPr>
      <t>Capítulo: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</si>
  <si>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</si>
  <si>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</si>
  <si>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</si>
  <si>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</si>
  <si>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</si>
  <si>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</si>
  <si>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</si>
  <si>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</si>
  <si>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</si>
  <si>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</si>
  <si>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</si>
  <si>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</si>
  <si>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</si>
  <si>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</si>
  <si>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</si>
  <si>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</si>
  <si>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</si>
  <si>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</si>
  <si>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</si>
  <si>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</si>
  <si>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</si>
  <si>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t/>
  </si>
  <si>
    <r>
      <rPr>
        <b/>
        <sz val="10"/>
        <rFont val="Times New Roman"/>
      </rPr>
      <t>INGRESOS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</si>
  <si>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</si>
  <si>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</si>
  <si>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</si>
  <si>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</si>
  <si>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</si>
  <si>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Variación monto $
(5) - (4)</t>
  </si>
  <si>
    <t>Variación %
(6) / (4)</t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</si>
  <si>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</si>
  <si>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</si>
  <si>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r>
      <rPr>
        <sz val="12"/>
        <rFont val="Times New Roman"/>
        <family val="1"/>
      </rPr>
      <t>22</t>
    </r>
  </si>
  <si>
    <r>
      <rPr>
        <sz val="12"/>
        <rFont val="Times New Roman"/>
        <family val="1"/>
      </rPr>
      <t>BIENES Y SERVICIOS DE CONSUMO</t>
    </r>
  </si>
  <si>
    <r>
      <rPr>
        <sz val="12"/>
        <rFont val="Times New Roman"/>
        <family val="1"/>
      </rPr>
      <t>23</t>
    </r>
  </si>
  <si>
    <r>
      <rPr>
        <sz val="12"/>
        <rFont val="Times New Roman"/>
        <family val="1"/>
      </rPr>
      <t>PRESTACIONES DE SEGURIDAD SOCIAL</t>
    </r>
  </si>
  <si>
    <r>
      <rPr>
        <sz val="12"/>
        <rFont val="Times New Roman"/>
        <family val="1"/>
      </rPr>
      <t>01</t>
    </r>
  </si>
  <si>
    <r>
      <rPr>
        <sz val="12"/>
        <rFont val="Times New Roman"/>
        <family val="1"/>
      </rPr>
      <t>Prestaciones Previsionales</t>
    </r>
  </si>
  <si>
    <r>
      <rPr>
        <sz val="12"/>
        <rFont val="Times New Roman"/>
        <family val="1"/>
      </rPr>
      <t>03</t>
    </r>
  </si>
  <si>
    <r>
      <rPr>
        <sz val="12"/>
        <rFont val="Times New Roman"/>
        <family val="1"/>
      </rPr>
      <t>Prestaciones Sociales del Empleador</t>
    </r>
  </si>
  <si>
    <r>
      <rPr>
        <sz val="12"/>
        <rFont val="Times New Roman"/>
        <family val="1"/>
      </rPr>
      <t>24</t>
    </r>
  </si>
  <si>
    <r>
      <rPr>
        <sz val="12"/>
        <rFont val="Times New Roman"/>
        <family val="1"/>
      </rPr>
      <t>TRANSFERENCIAS CORRIENTES</t>
    </r>
  </si>
  <si>
    <r>
      <rPr>
        <sz val="12"/>
        <rFont val="Times New Roman"/>
        <family val="1"/>
      </rPr>
      <t>Al Sector Privado</t>
    </r>
  </si>
  <si>
    <r>
      <rPr>
        <sz val="12"/>
        <rFont val="Times New Roman"/>
        <family val="1"/>
      </rPr>
      <t>006</t>
    </r>
  </si>
  <si>
    <r>
      <rPr>
        <sz val="12"/>
        <rFont val="Times New Roman"/>
        <family val="1"/>
      </rPr>
      <t>Otras Transferencias</t>
    </r>
  </si>
  <si>
    <r>
      <rPr>
        <sz val="12"/>
        <rFont val="Times New Roman"/>
        <family val="1"/>
      </rPr>
      <t>A Otras Entidades Públicas</t>
    </r>
  </si>
  <si>
    <r>
      <rPr>
        <sz val="12"/>
        <rFont val="Times New Roman"/>
        <family val="1"/>
      </rPr>
      <t>07</t>
    </r>
  </si>
  <si>
    <r>
      <rPr>
        <sz val="12"/>
        <rFont val="Times New Roman"/>
        <family val="1"/>
      </rPr>
      <t>A Organismos Internacionales</t>
    </r>
  </si>
  <si>
    <r>
      <rPr>
        <sz val="12"/>
        <rFont val="Times New Roman"/>
        <family val="1"/>
      </rPr>
      <t>002</t>
    </r>
  </si>
  <si>
    <r>
      <rPr>
        <sz val="12"/>
        <rFont val="Times New Roman"/>
        <family val="1"/>
      </rPr>
      <t>25</t>
    </r>
  </si>
  <si>
    <r>
      <rPr>
        <sz val="12"/>
        <rFont val="Times New Roman"/>
        <family val="1"/>
      </rPr>
      <t>INTEGROS AL FISCO</t>
    </r>
  </si>
  <si>
    <r>
      <rPr>
        <sz val="12"/>
        <rFont val="Times New Roman"/>
        <family val="1"/>
      </rPr>
      <t>Impuestos</t>
    </r>
  </si>
  <si>
    <r>
      <rPr>
        <sz val="12"/>
        <rFont val="Times New Roman"/>
        <family val="1"/>
      </rPr>
      <t>99</t>
    </r>
  </si>
  <si>
    <r>
      <rPr>
        <sz val="12"/>
        <rFont val="Times New Roman"/>
        <family val="1"/>
      </rPr>
      <t>Otros Integros al Fisco</t>
    </r>
  </si>
  <si>
    <r>
      <rPr>
        <sz val="12"/>
        <rFont val="Times New Roman"/>
        <family val="1"/>
      </rPr>
      <t>29</t>
    </r>
  </si>
  <si>
    <r>
      <rPr>
        <sz val="12"/>
        <rFont val="Times New Roman"/>
        <family val="1"/>
      </rPr>
      <t>ADQUISICIÓN DE ACTIVOS NO FINANCIEROS</t>
    </r>
  </si>
  <si>
    <r>
      <rPr>
        <sz val="12"/>
        <rFont val="Times New Roman"/>
        <family val="1"/>
      </rPr>
      <t>Vehículos</t>
    </r>
  </si>
  <si>
    <r>
      <rPr>
        <sz val="12"/>
        <rFont val="Times New Roman"/>
        <family val="1"/>
      </rPr>
      <t>04</t>
    </r>
  </si>
  <si>
    <r>
      <rPr>
        <sz val="12"/>
        <rFont val="Times New Roman"/>
        <family val="1"/>
      </rPr>
      <t>Mobiliario y Otros</t>
    </r>
  </si>
  <si>
    <r>
      <rPr>
        <sz val="12"/>
        <rFont val="Times New Roman"/>
        <family val="1"/>
      </rPr>
      <t>05</t>
    </r>
  </si>
  <si>
    <r>
      <rPr>
        <sz val="12"/>
        <rFont val="Times New Roman"/>
        <family val="1"/>
      </rPr>
      <t>Máquinas y Equipos</t>
    </r>
  </si>
  <si>
    <r>
      <rPr>
        <sz val="12"/>
        <rFont val="Times New Roman"/>
        <family val="1"/>
      </rPr>
      <t>06</t>
    </r>
  </si>
  <si>
    <r>
      <rPr>
        <sz val="12"/>
        <rFont val="Times New Roman"/>
        <family val="1"/>
      </rPr>
      <t>Equipos Informáticos</t>
    </r>
  </si>
  <si>
    <r>
      <rPr>
        <sz val="12"/>
        <rFont val="Times New Roman"/>
        <family val="1"/>
      </rPr>
      <t>Programas Informáticos</t>
    </r>
  </si>
  <si>
    <r>
      <rPr>
        <sz val="12"/>
        <rFont val="Times New Roman"/>
        <family val="1"/>
      </rPr>
      <t>31</t>
    </r>
  </si>
  <si>
    <r>
      <rPr>
        <sz val="12"/>
        <rFont val="Times New Roman"/>
        <family val="1"/>
      </rPr>
      <t>INICIATIVAS DE INVERSIÓN</t>
    </r>
  </si>
  <si>
    <r>
      <rPr>
        <sz val="12"/>
        <rFont val="Times New Roman"/>
        <family val="1"/>
      </rPr>
      <t>02</t>
    </r>
  </si>
  <si>
    <r>
      <rPr>
        <sz val="12"/>
        <rFont val="Times New Roman"/>
        <family val="1"/>
      </rPr>
      <t>Proyectos</t>
    </r>
  </si>
  <si>
    <r>
      <rPr>
        <sz val="12"/>
        <rFont val="Times New Roman"/>
        <family val="1"/>
      </rPr>
      <t>34</t>
    </r>
  </si>
  <si>
    <r>
      <rPr>
        <sz val="12"/>
        <rFont val="Times New Roman"/>
        <family val="1"/>
      </rPr>
      <t>SERVICIO DE LA DEUDA</t>
    </r>
  </si>
  <si>
    <r>
      <rPr>
        <sz val="12"/>
        <rFont val="Times New Roman"/>
        <family val="1"/>
      </rPr>
      <t>Deuda Flotante</t>
    </r>
  </si>
  <si>
    <r>
      <rPr>
        <sz val="12"/>
        <rFont val="Times New Roman"/>
        <family val="1"/>
      </rPr>
      <t>Del Gobierno Central</t>
    </r>
  </si>
  <si>
    <r>
      <rPr>
        <sz val="12"/>
        <rFont val="Times New Roman"/>
        <family val="1"/>
      </rPr>
      <t>201</t>
    </r>
  </si>
  <si>
    <r>
      <rPr>
        <sz val="12"/>
        <rFont val="Times New Roman"/>
        <family val="1"/>
      </rPr>
      <t>Recuperación de Licencias Médicas - FONASA</t>
    </r>
  </si>
  <si>
    <r>
      <rPr>
        <sz val="12"/>
        <rFont val="Times New Roman"/>
        <family val="1"/>
      </rPr>
      <t>08</t>
    </r>
  </si>
  <si>
    <r>
      <rPr>
        <sz val="12"/>
        <rFont val="Times New Roman"/>
        <family val="1"/>
      </rPr>
      <t>OTROS INGRESOS CORRIENTES</t>
    </r>
  </si>
  <si>
    <r>
      <rPr>
        <sz val="12"/>
        <rFont val="Times New Roman"/>
        <family val="1"/>
      </rPr>
      <t>Recuperaciones y Reembolsos por Licencias Médicas</t>
    </r>
  </si>
  <si>
    <r>
      <rPr>
        <sz val="12"/>
        <rFont val="Times New Roman"/>
        <family val="1"/>
      </rPr>
      <t>Multas y Sanciones Pecuniarias</t>
    </r>
  </si>
  <si>
    <r>
      <rPr>
        <sz val="12"/>
        <rFont val="Times New Roman"/>
        <family val="1"/>
      </rPr>
      <t>Otros</t>
    </r>
  </si>
  <si>
    <r>
      <rPr>
        <sz val="12"/>
        <rFont val="Times New Roman"/>
        <family val="1"/>
      </rPr>
      <t>09</t>
    </r>
  </si>
  <si>
    <r>
      <rPr>
        <sz val="12"/>
        <rFont val="Times New Roman"/>
        <family val="1"/>
      </rPr>
      <t>APORTE FISCAL</t>
    </r>
  </si>
  <si>
    <r>
      <rPr>
        <sz val="12"/>
        <rFont val="Times New Roman"/>
        <family val="1"/>
      </rPr>
      <t>Libre</t>
    </r>
  </si>
  <si>
    <r>
      <rPr>
        <sz val="12"/>
        <rFont val="Times New Roman"/>
        <family val="1"/>
      </rPr>
      <t>10</t>
    </r>
  </si>
  <si>
    <r>
      <rPr>
        <sz val="12"/>
        <rFont val="Times New Roman"/>
        <family val="1"/>
      </rPr>
      <t>VENTA DE ACTIVOS NO FINANCIEROS</t>
    </r>
  </si>
  <si>
    <r>
      <rPr>
        <sz val="12"/>
        <rFont val="Times New Roman"/>
        <family val="1"/>
      </rPr>
      <t>Otros Activos no Financieros</t>
    </r>
  </si>
  <si>
    <r>
      <rPr>
        <sz val="12"/>
        <rFont val="Times New Roman"/>
        <family val="1"/>
      </rPr>
      <t>12</t>
    </r>
  </si>
  <si>
    <r>
      <rPr>
        <sz val="12"/>
        <rFont val="Times New Roman"/>
        <family val="1"/>
      </rPr>
      <t>RECUPERACIÓN DE PRÉSTAMOS</t>
    </r>
  </si>
  <si>
    <r>
      <rPr>
        <sz val="12"/>
        <rFont val="Times New Roman"/>
        <family val="1"/>
      </rPr>
      <t>Ingresos por Percibir</t>
    </r>
  </si>
  <si>
    <r>
      <rPr>
        <sz val="12"/>
        <rFont val="Times New Roman"/>
        <family val="1"/>
      </rPr>
      <t>15</t>
    </r>
  </si>
  <si>
    <r>
      <rPr>
        <sz val="12"/>
        <rFont val="Times New Roman"/>
        <family val="1"/>
      </rPr>
      <t>SALDO INICIAL DE CAJA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</si>
</sst>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4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2"/>
      <color rgb="FF000000"/>
      <name val="Times New Roman"/>
      <family val="2"/>
    </font>
    <font>
      <sz val="12"/>
      <name val="Times New Roman"/>
      <family val="1"/>
    </font>
    <font>
      <sz val="12"/>
      <color theme="1"/>
      <name val="Aptos Narrow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8" borderId="12" xfId="0" applyNumberFormat="1" applyFont="1" applyFill="1" applyBorder="1" applyAlignment="1">
      <alignment horizontal="right" vertical="top" wrapText="1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2" fillId="29" borderId="11" xfId="0" applyFont="1" applyFill="1" applyBorder="1" applyAlignment="1" applyProtection="1">
      <alignment horizontal="center" vertical="top" wrapText="1"/>
      <protection locked="0"/>
    </xf>
    <xf numFmtId="0" fontId="6" fillId="27" borderId="11" xfId="0" applyFont="1" applyFill="1" applyBorder="1" applyAlignment="1">
      <alignment horizontal="center" vertical="top" wrapText="1"/>
    </xf>
    <xf numFmtId="0" fontId="0" fillId="4" borderId="0" xfId="0" applyFill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9" fillId="28" borderId="11" xfId="0" applyFont="1" applyFill="1" applyBorder="1" applyAlignment="1">
      <alignment horizontal="center" vertical="top" wrapText="1"/>
    </xf>
    <xf numFmtId="0" fontId="9" fillId="27" borderId="11" xfId="0" applyFont="1" applyFill="1" applyBorder="1" applyAlignment="1">
      <alignment horizontal="center" vertical="top" wrapText="1"/>
    </xf>
    <xf numFmtId="0" fontId="11" fillId="34" borderId="12" xfId="0" applyFont="1" applyFill="1" applyBorder="1" applyAlignment="1">
      <alignment horizontal="center" vertical="top" wrapText="1"/>
    </xf>
    <xf numFmtId="0" fontId="11" fillId="35" borderId="12" xfId="0" applyFont="1" applyFill="1" applyBorder="1" applyAlignment="1">
      <alignment horizontal="left" vertical="top" wrapText="1"/>
    </xf>
    <xf numFmtId="3" fontId="11" fillId="36" borderId="12" xfId="0" applyNumberFormat="1" applyFont="1" applyFill="1" applyBorder="1" applyAlignment="1">
      <alignment horizontal="right" vertical="top" wrapText="1"/>
    </xf>
    <xf numFmtId="164" fontId="11" fillId="38" borderId="12" xfId="0" applyNumberFormat="1" applyFont="1" applyFill="1" applyBorder="1" applyAlignment="1">
      <alignment horizontal="right" vertical="top" wrapText="1"/>
    </xf>
    <xf numFmtId="0" fontId="13" fillId="37" borderId="12" xfId="0" applyFont="1" applyFill="1" applyBorder="1" applyAlignment="1" applyProtection="1">
      <alignment wrapText="1"/>
      <protection locked="0"/>
    </xf>
    <xf numFmtId="0" fontId="11" fillId="34" borderId="14" xfId="0" applyFont="1" applyFill="1" applyBorder="1" applyAlignment="1">
      <alignment horizontal="center" vertical="top" wrapText="1"/>
    </xf>
    <xf numFmtId="0" fontId="11" fillId="35" borderId="14" xfId="0" applyFont="1" applyFill="1" applyBorder="1" applyAlignment="1">
      <alignment horizontal="left" vertical="top" wrapText="1"/>
    </xf>
    <xf numFmtId="3" fontId="11" fillId="36" borderId="14" xfId="0" applyNumberFormat="1" applyFont="1" applyFill="1" applyBorder="1" applyAlignment="1">
      <alignment horizontal="right" vertical="top" wrapText="1"/>
    </xf>
    <xf numFmtId="164" fontId="11" fillId="38" borderId="14" xfId="0" applyNumberFormat="1" applyFont="1" applyFill="1" applyBorder="1" applyAlignment="1">
      <alignment horizontal="right" vertical="top" wrapText="1"/>
    </xf>
    <xf numFmtId="0" fontId="11" fillId="34" borderId="15" xfId="0" applyFont="1" applyFill="1" applyBorder="1" applyAlignment="1">
      <alignment horizontal="center" vertical="top" wrapText="1"/>
    </xf>
    <xf numFmtId="0" fontId="11" fillId="35" borderId="15" xfId="0" applyFont="1" applyFill="1" applyBorder="1" applyAlignment="1">
      <alignment horizontal="left" vertical="top" wrapText="1"/>
    </xf>
    <xf numFmtId="3" fontId="11" fillId="36" borderId="15" xfId="0" applyNumberFormat="1" applyFont="1" applyFill="1" applyBorder="1" applyAlignment="1">
      <alignment horizontal="right" vertical="top" wrapText="1"/>
    </xf>
    <xf numFmtId="0" fontId="13" fillId="37" borderId="15" xfId="0" applyFont="1" applyFill="1" applyBorder="1" applyAlignment="1" applyProtection="1">
      <alignment wrapText="1"/>
      <protection locked="0"/>
    </xf>
    <xf numFmtId="164" fontId="11" fillId="38" borderId="15" xfId="0" applyNumberFormat="1" applyFont="1" applyFill="1" applyBorder="1" applyAlignment="1">
      <alignment horizontal="right" vertical="top" wrapText="1"/>
    </xf>
    <xf numFmtId="0" fontId="13" fillId="39" borderId="13" xfId="0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60"/>
  <sheetViews>
    <sheetView tabSelected="1" view="pageBreakPreview" zoomScale="73" zoomScaleNormal="100" zoomScaleSheetLayoutView="73" workbookViewId="0">
      <selection activeCell="P18" sqref="P1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2.7109375" customWidth="1"/>
    <col min="5" max="5" width="19" customWidth="1"/>
    <col min="6" max="6" width="18.28515625" customWidth="1"/>
    <col min="7" max="7" width="19.42578125" customWidth="1"/>
    <col min="8" max="8" width="18.85546875" customWidth="1"/>
    <col min="9" max="9" width="20.140625" customWidth="1"/>
    <col min="10" max="10" width="11.85546875" customWidth="1"/>
    <col min="11" max="11" width="11.7109375" customWidth="1"/>
    <col min="12" max="12" width="5.42578125" customWidth="1"/>
  </cols>
  <sheetData>
    <row r="1" spans="1:12" ht="17.100000000000001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"/>
      <c r="K1" s="1"/>
      <c r="L1" s="1"/>
    </row>
    <row r="2" spans="1:12" ht="17.100000000000001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"/>
      <c r="K2" s="1"/>
      <c r="L2" s="1"/>
    </row>
    <row r="3" spans="1:12" ht="15" customHeight="1" x14ac:dyDescent="0.25">
      <c r="A3" s="20" t="s">
        <v>2</v>
      </c>
      <c r="B3" s="21"/>
      <c r="C3" s="21"/>
      <c r="D3" s="21"/>
      <c r="E3" s="21"/>
      <c r="F3" s="21"/>
      <c r="G3" s="21"/>
      <c r="H3" s="21"/>
      <c r="I3" s="2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2" t="s">
        <v>4</v>
      </c>
      <c r="B5" s="23"/>
      <c r="C5" s="24" t="s">
        <v>5</v>
      </c>
      <c r="D5" s="25"/>
      <c r="E5" s="25"/>
      <c r="F5" s="2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6" t="s">
        <v>8</v>
      </c>
      <c r="B6" s="27"/>
      <c r="C6" s="28" t="s">
        <v>5</v>
      </c>
      <c r="D6" s="29"/>
      <c r="E6" s="29"/>
      <c r="F6" s="29"/>
      <c r="G6" s="1"/>
      <c r="H6" s="2" t="s">
        <v>9</v>
      </c>
      <c r="I6" s="2" t="s">
        <v>10</v>
      </c>
      <c r="J6" s="1"/>
      <c r="K6" s="1"/>
      <c r="L6" s="1"/>
    </row>
    <row r="7" spans="1:12" ht="15" customHeight="1" x14ac:dyDescent="0.25">
      <c r="A7" s="30" t="s">
        <v>11</v>
      </c>
      <c r="B7" s="31"/>
      <c r="C7" s="32" t="s">
        <v>5</v>
      </c>
      <c r="D7" s="33"/>
      <c r="E7" s="33"/>
      <c r="F7" s="33"/>
      <c r="G7" s="1"/>
      <c r="H7" s="2" t="s">
        <v>12</v>
      </c>
      <c r="I7" s="2" t="s">
        <v>10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13</v>
      </c>
      <c r="H8" s="1"/>
      <c r="I8" s="1"/>
      <c r="J8" s="1"/>
      <c r="K8" s="1"/>
      <c r="L8" s="1"/>
    </row>
    <row r="9" spans="1:12" ht="15" customHeight="1" x14ac:dyDescent="0.25">
      <c r="A9" s="34" t="s">
        <v>14</v>
      </c>
      <c r="B9" s="34" t="s">
        <v>15</v>
      </c>
      <c r="C9" s="34" t="s">
        <v>16</v>
      </c>
      <c r="D9" s="34" t="s">
        <v>17</v>
      </c>
      <c r="E9" s="4" t="s">
        <v>18</v>
      </c>
      <c r="F9" s="5" t="s">
        <v>19</v>
      </c>
      <c r="G9" s="5" t="s">
        <v>20</v>
      </c>
      <c r="H9" s="5" t="s">
        <v>21</v>
      </c>
      <c r="I9" s="5" t="s">
        <v>22</v>
      </c>
      <c r="J9" s="5" t="s">
        <v>23</v>
      </c>
      <c r="K9" s="5" t="s">
        <v>24</v>
      </c>
      <c r="L9" s="1"/>
    </row>
    <row r="10" spans="1:12" ht="83.25" customHeight="1" x14ac:dyDescent="0.25">
      <c r="A10" s="35"/>
      <c r="B10" s="35"/>
      <c r="C10" s="35"/>
      <c r="D10" s="35"/>
      <c r="E10" s="6" t="s">
        <v>25</v>
      </c>
      <c r="F10" s="7" t="s">
        <v>26</v>
      </c>
      <c r="G10" s="7" t="s">
        <v>27</v>
      </c>
      <c r="H10" s="7" t="s">
        <v>28</v>
      </c>
      <c r="I10" s="7" t="s">
        <v>29</v>
      </c>
      <c r="J10" s="41" t="s">
        <v>37</v>
      </c>
      <c r="K10" s="41" t="s">
        <v>38</v>
      </c>
      <c r="L10" s="1"/>
    </row>
    <row r="11" spans="1:12" s="43" customFormat="1" ht="23.25" customHeight="1" x14ac:dyDescent="0.25">
      <c r="A11" s="35"/>
      <c r="B11" s="35"/>
      <c r="C11" s="35"/>
      <c r="D11" s="35"/>
      <c r="E11" s="44" t="s">
        <v>39</v>
      </c>
      <c r="F11" s="45" t="s">
        <v>39</v>
      </c>
      <c r="G11" s="45" t="s">
        <v>39</v>
      </c>
      <c r="H11" s="45" t="s">
        <v>40</v>
      </c>
      <c r="I11" s="45" t="s">
        <v>40</v>
      </c>
      <c r="J11" s="40"/>
      <c r="K11" s="40"/>
      <c r="L11" s="42"/>
    </row>
    <row r="12" spans="1:12" ht="21" customHeight="1" x14ac:dyDescent="0.25">
      <c r="A12" s="8" t="s">
        <v>30</v>
      </c>
      <c r="B12" s="8" t="s">
        <v>30</v>
      </c>
      <c r="C12" s="8" t="s">
        <v>30</v>
      </c>
      <c r="D12" s="9" t="s">
        <v>31</v>
      </c>
      <c r="E12" s="10">
        <v>106519781</v>
      </c>
      <c r="F12" s="10">
        <v>110613950</v>
      </c>
      <c r="G12" s="10">
        <v>79491049</v>
      </c>
      <c r="H12" s="10">
        <v>110993614</v>
      </c>
      <c r="I12" s="10">
        <v>112727729</v>
      </c>
      <c r="J12" s="10">
        <f>I12-H12</f>
        <v>1734115</v>
      </c>
      <c r="K12" s="11">
        <f>(J12/H12)</f>
        <v>1.5623556504791348E-2</v>
      </c>
      <c r="L12" s="1"/>
    </row>
    <row r="13" spans="1:12" ht="15" customHeight="1" x14ac:dyDescent="0.25">
      <c r="A13" s="46" t="s">
        <v>68</v>
      </c>
      <c r="B13" s="46" t="s">
        <v>30</v>
      </c>
      <c r="C13" s="46" t="s">
        <v>30</v>
      </c>
      <c r="D13" s="47" t="s">
        <v>50</v>
      </c>
      <c r="E13" s="48">
        <v>10</v>
      </c>
      <c r="F13" s="48">
        <v>10</v>
      </c>
      <c r="G13" s="48">
        <v>310289</v>
      </c>
      <c r="H13" s="48">
        <v>10</v>
      </c>
      <c r="I13" s="48">
        <v>10</v>
      </c>
      <c r="J13" s="50"/>
      <c r="K13" s="49" t="s">
        <v>30</v>
      </c>
      <c r="L13" s="1"/>
    </row>
    <row r="14" spans="1:12" ht="15" customHeight="1" x14ac:dyDescent="0.25">
      <c r="A14" s="46" t="s">
        <v>30</v>
      </c>
      <c r="B14" s="46" t="s">
        <v>75</v>
      </c>
      <c r="C14" s="46" t="s">
        <v>30</v>
      </c>
      <c r="D14" s="47" t="s">
        <v>80</v>
      </c>
      <c r="E14" s="48">
        <v>10</v>
      </c>
      <c r="F14" s="48">
        <v>10</v>
      </c>
      <c r="G14" s="48">
        <v>310289</v>
      </c>
      <c r="H14" s="48">
        <v>10</v>
      </c>
      <c r="I14" s="48">
        <v>10</v>
      </c>
      <c r="J14" s="50"/>
      <c r="K14" s="49" t="s">
        <v>30</v>
      </c>
      <c r="L14" s="1"/>
    </row>
    <row r="15" spans="1:12" ht="15" customHeight="1" x14ac:dyDescent="0.25">
      <c r="A15" s="46" t="s">
        <v>30</v>
      </c>
      <c r="B15" s="46" t="s">
        <v>30</v>
      </c>
      <c r="C15" s="46" t="s">
        <v>81</v>
      </c>
      <c r="D15" s="47" t="s">
        <v>82</v>
      </c>
      <c r="E15" s="48">
        <v>10</v>
      </c>
      <c r="F15" s="48">
        <v>10</v>
      </c>
      <c r="G15" s="48">
        <v>310289</v>
      </c>
      <c r="H15" s="48">
        <v>10</v>
      </c>
      <c r="I15" s="48">
        <v>10</v>
      </c>
      <c r="J15" s="50"/>
      <c r="K15" s="49" t="s">
        <v>30</v>
      </c>
      <c r="L15" s="1"/>
    </row>
    <row r="16" spans="1:12" ht="15" customHeight="1" x14ac:dyDescent="0.25">
      <c r="A16" s="46" t="s">
        <v>83</v>
      </c>
      <c r="B16" s="46" t="s">
        <v>30</v>
      </c>
      <c r="C16" s="46" t="s">
        <v>30</v>
      </c>
      <c r="D16" s="47" t="s">
        <v>84</v>
      </c>
      <c r="E16" s="48">
        <v>383334</v>
      </c>
      <c r="F16" s="48">
        <v>507759</v>
      </c>
      <c r="G16" s="48">
        <v>2249115</v>
      </c>
      <c r="H16" s="48">
        <v>399433</v>
      </c>
      <c r="I16" s="48">
        <v>399433</v>
      </c>
      <c r="J16" s="50"/>
      <c r="K16" s="49" t="s">
        <v>30</v>
      </c>
      <c r="L16" s="1"/>
    </row>
    <row r="17" spans="1:12" ht="15" customHeight="1" x14ac:dyDescent="0.25">
      <c r="A17" s="46" t="s">
        <v>30</v>
      </c>
      <c r="B17" s="46" t="s">
        <v>45</v>
      </c>
      <c r="C17" s="46" t="s">
        <v>30</v>
      </c>
      <c r="D17" s="47" t="s">
        <v>85</v>
      </c>
      <c r="E17" s="48">
        <v>20</v>
      </c>
      <c r="F17" s="48">
        <v>20</v>
      </c>
      <c r="G17" s="48">
        <v>1567865</v>
      </c>
      <c r="H17" s="48">
        <v>20</v>
      </c>
      <c r="I17" s="48">
        <v>20</v>
      </c>
      <c r="J17" s="50"/>
      <c r="K17" s="49" t="s">
        <v>30</v>
      </c>
      <c r="L17" s="1"/>
    </row>
    <row r="18" spans="1:12" ht="15" customHeight="1" x14ac:dyDescent="0.25">
      <c r="A18" s="46" t="s">
        <v>30</v>
      </c>
      <c r="B18" s="46" t="s">
        <v>75</v>
      </c>
      <c r="C18" s="46" t="s">
        <v>30</v>
      </c>
      <c r="D18" s="47" t="s">
        <v>86</v>
      </c>
      <c r="E18" s="48">
        <v>1100</v>
      </c>
      <c r="F18" s="48">
        <v>1100</v>
      </c>
      <c r="G18" s="48">
        <v>8523</v>
      </c>
      <c r="H18" s="48">
        <v>1146</v>
      </c>
      <c r="I18" s="48">
        <v>1146</v>
      </c>
      <c r="J18" s="50"/>
      <c r="K18" s="49" t="s">
        <v>30</v>
      </c>
      <c r="L18" s="1"/>
    </row>
    <row r="19" spans="1:12" ht="15" customHeight="1" x14ac:dyDescent="0.25">
      <c r="A19" s="46" t="s">
        <v>30</v>
      </c>
      <c r="B19" s="46" t="s">
        <v>61</v>
      </c>
      <c r="C19" s="46" t="s">
        <v>30</v>
      </c>
      <c r="D19" s="47" t="s">
        <v>87</v>
      </c>
      <c r="E19" s="48">
        <v>382214</v>
      </c>
      <c r="F19" s="48">
        <v>506639</v>
      </c>
      <c r="G19" s="48">
        <v>672727</v>
      </c>
      <c r="H19" s="48">
        <v>398267</v>
      </c>
      <c r="I19" s="48">
        <v>398267</v>
      </c>
      <c r="J19" s="50"/>
      <c r="K19" s="49" t="s">
        <v>30</v>
      </c>
      <c r="L19" s="1"/>
    </row>
    <row r="20" spans="1:12" ht="15" customHeight="1" x14ac:dyDescent="0.25">
      <c r="A20" s="46" t="s">
        <v>88</v>
      </c>
      <c r="B20" s="46" t="s">
        <v>30</v>
      </c>
      <c r="C20" s="46" t="s">
        <v>30</v>
      </c>
      <c r="D20" s="47" t="s">
        <v>89</v>
      </c>
      <c r="E20" s="48">
        <v>105959601</v>
      </c>
      <c r="F20" s="48">
        <v>105956600</v>
      </c>
      <c r="G20" s="48">
        <v>74643685</v>
      </c>
      <c r="H20" s="48">
        <v>110409909</v>
      </c>
      <c r="I20" s="48">
        <v>112144024</v>
      </c>
      <c r="J20" s="48">
        <f>I20-H20</f>
        <v>1734115</v>
      </c>
      <c r="K20" s="49">
        <f>(J20/H20)</f>
        <v>1.5706153693143612E-2</v>
      </c>
      <c r="L20" s="1"/>
    </row>
    <row r="21" spans="1:12" ht="15" customHeight="1" x14ac:dyDescent="0.25">
      <c r="A21" s="46" t="s">
        <v>30</v>
      </c>
      <c r="B21" s="46" t="s">
        <v>45</v>
      </c>
      <c r="C21" s="46" t="s">
        <v>30</v>
      </c>
      <c r="D21" s="47" t="s">
        <v>90</v>
      </c>
      <c r="E21" s="48">
        <v>105959601</v>
      </c>
      <c r="F21" s="48">
        <v>105956600</v>
      </c>
      <c r="G21" s="48">
        <v>74643685</v>
      </c>
      <c r="H21" s="48">
        <v>110409909</v>
      </c>
      <c r="I21" s="48">
        <v>112144024</v>
      </c>
      <c r="J21" s="48">
        <f>I21-H21</f>
        <v>1734115</v>
      </c>
      <c r="K21" s="49">
        <f>(J21/H21)</f>
        <v>1.5706153693143612E-2</v>
      </c>
      <c r="L21" s="1"/>
    </row>
    <row r="22" spans="1:12" ht="15" customHeight="1" x14ac:dyDescent="0.25">
      <c r="A22" s="46" t="s">
        <v>91</v>
      </c>
      <c r="B22" s="46" t="s">
        <v>30</v>
      </c>
      <c r="C22" s="46" t="s">
        <v>30</v>
      </c>
      <c r="D22" s="47" t="s">
        <v>92</v>
      </c>
      <c r="E22" s="48">
        <v>10375</v>
      </c>
      <c r="F22" s="48">
        <v>10375</v>
      </c>
      <c r="G22" s="48">
        <v>2987</v>
      </c>
      <c r="H22" s="48">
        <v>10810</v>
      </c>
      <c r="I22" s="48">
        <v>10810</v>
      </c>
      <c r="J22" s="50"/>
      <c r="K22" s="49" t="s">
        <v>30</v>
      </c>
      <c r="L22" s="1"/>
    </row>
    <row r="23" spans="1:12" ht="15" customHeight="1" x14ac:dyDescent="0.25">
      <c r="A23" s="46" t="s">
        <v>30</v>
      </c>
      <c r="B23" s="46" t="s">
        <v>47</v>
      </c>
      <c r="C23" s="46" t="s">
        <v>30</v>
      </c>
      <c r="D23" s="47" t="s">
        <v>65</v>
      </c>
      <c r="E23" s="48">
        <v>10350</v>
      </c>
      <c r="F23" s="48">
        <v>10350</v>
      </c>
      <c r="G23" s="48">
        <v>2987</v>
      </c>
      <c r="H23" s="48">
        <v>10785</v>
      </c>
      <c r="I23" s="48">
        <v>10785</v>
      </c>
      <c r="J23" s="50"/>
      <c r="K23" s="49" t="s">
        <v>30</v>
      </c>
      <c r="L23" s="1"/>
    </row>
    <row r="24" spans="1:12" ht="15" customHeight="1" x14ac:dyDescent="0.25">
      <c r="A24" s="46" t="s">
        <v>30</v>
      </c>
      <c r="B24" s="46" t="s">
        <v>66</v>
      </c>
      <c r="C24" s="46" t="s">
        <v>30</v>
      </c>
      <c r="D24" s="47" t="s">
        <v>67</v>
      </c>
      <c r="E24" s="48">
        <v>10</v>
      </c>
      <c r="F24" s="48">
        <v>10</v>
      </c>
      <c r="G24" s="48">
        <v>0</v>
      </c>
      <c r="H24" s="48">
        <v>10</v>
      </c>
      <c r="I24" s="48">
        <v>10</v>
      </c>
      <c r="J24" s="50"/>
      <c r="K24" s="49" t="s">
        <v>30</v>
      </c>
      <c r="L24" s="1"/>
    </row>
    <row r="25" spans="1:12" ht="15" customHeight="1" x14ac:dyDescent="0.25">
      <c r="A25" s="46" t="s">
        <v>30</v>
      </c>
      <c r="B25" s="46" t="s">
        <v>68</v>
      </c>
      <c r="C25" s="46" t="s">
        <v>30</v>
      </c>
      <c r="D25" s="47" t="s">
        <v>69</v>
      </c>
      <c r="E25" s="48">
        <v>10</v>
      </c>
      <c r="F25" s="48">
        <v>10</v>
      </c>
      <c r="G25" s="48">
        <v>0</v>
      </c>
      <c r="H25" s="48">
        <v>10</v>
      </c>
      <c r="I25" s="48">
        <v>10</v>
      </c>
      <c r="J25" s="50"/>
      <c r="K25" s="49" t="s">
        <v>30</v>
      </c>
      <c r="L25" s="1"/>
    </row>
    <row r="26" spans="1:12" ht="15" customHeight="1" x14ac:dyDescent="0.25">
      <c r="A26" s="46" t="s">
        <v>30</v>
      </c>
      <c r="B26" s="46" t="s">
        <v>61</v>
      </c>
      <c r="C26" s="46" t="s">
        <v>30</v>
      </c>
      <c r="D26" s="47" t="s">
        <v>93</v>
      </c>
      <c r="E26" s="48">
        <v>5</v>
      </c>
      <c r="F26" s="48">
        <v>5</v>
      </c>
      <c r="G26" s="48">
        <v>0</v>
      </c>
      <c r="H26" s="48">
        <v>5</v>
      </c>
      <c r="I26" s="48">
        <v>5</v>
      </c>
      <c r="J26" s="50"/>
      <c r="K26" s="49" t="s">
        <v>30</v>
      </c>
      <c r="L26" s="1"/>
    </row>
    <row r="27" spans="1:12" ht="15" customHeight="1" x14ac:dyDescent="0.25">
      <c r="A27" s="46" t="s">
        <v>94</v>
      </c>
      <c r="B27" s="46" t="s">
        <v>30</v>
      </c>
      <c r="C27" s="46" t="s">
        <v>30</v>
      </c>
      <c r="D27" s="47" t="s">
        <v>95</v>
      </c>
      <c r="E27" s="48">
        <v>166451</v>
      </c>
      <c r="F27" s="48">
        <v>166451</v>
      </c>
      <c r="G27" s="48">
        <v>2284973</v>
      </c>
      <c r="H27" s="48">
        <v>173442</v>
      </c>
      <c r="I27" s="48">
        <v>173442</v>
      </c>
      <c r="J27" s="50"/>
      <c r="K27" s="49" t="s">
        <v>30</v>
      </c>
      <c r="L27" s="1"/>
    </row>
    <row r="28" spans="1:12" ht="15" customHeight="1" x14ac:dyDescent="0.25">
      <c r="A28" s="46" t="s">
        <v>30</v>
      </c>
      <c r="B28" s="46" t="s">
        <v>91</v>
      </c>
      <c r="C28" s="46" t="s">
        <v>30</v>
      </c>
      <c r="D28" s="47" t="s">
        <v>96</v>
      </c>
      <c r="E28" s="48">
        <v>166451</v>
      </c>
      <c r="F28" s="48">
        <v>166451</v>
      </c>
      <c r="G28" s="48">
        <v>2284973</v>
      </c>
      <c r="H28" s="48">
        <v>173442</v>
      </c>
      <c r="I28" s="48">
        <v>173442</v>
      </c>
      <c r="J28" s="50"/>
      <c r="K28" s="49" t="s">
        <v>30</v>
      </c>
      <c r="L28" s="1"/>
    </row>
    <row r="29" spans="1:12" ht="15" customHeight="1" x14ac:dyDescent="0.25">
      <c r="A29" s="46" t="s">
        <v>97</v>
      </c>
      <c r="B29" s="46" t="s">
        <v>30</v>
      </c>
      <c r="C29" s="46" t="s">
        <v>30</v>
      </c>
      <c r="D29" s="47" t="s">
        <v>98</v>
      </c>
      <c r="E29" s="48">
        <v>10</v>
      </c>
      <c r="F29" s="48">
        <v>3972755</v>
      </c>
      <c r="G29" s="48">
        <v>0</v>
      </c>
      <c r="H29" s="48">
        <v>10</v>
      </c>
      <c r="I29" s="48">
        <v>10</v>
      </c>
      <c r="J29" s="50"/>
      <c r="K29" s="49" t="s">
        <v>30</v>
      </c>
      <c r="L29" s="1"/>
    </row>
    <row r="30" spans="1:12" ht="18.75" customHeight="1" x14ac:dyDescent="0.25">
      <c r="A30" s="8" t="s">
        <v>30</v>
      </c>
      <c r="B30" s="8" t="s">
        <v>30</v>
      </c>
      <c r="C30" s="8" t="s">
        <v>30</v>
      </c>
      <c r="D30" s="9" t="s">
        <v>32</v>
      </c>
      <c r="E30" s="10">
        <v>106519781</v>
      </c>
      <c r="F30" s="10">
        <v>110613950</v>
      </c>
      <c r="G30" s="10">
        <v>79032951</v>
      </c>
      <c r="H30" s="10">
        <v>110993614</v>
      </c>
      <c r="I30" s="10">
        <v>112727729</v>
      </c>
      <c r="J30" s="10">
        <f>I30-H30</f>
        <v>1734115</v>
      </c>
      <c r="K30" s="11">
        <f>(J30/H30)</f>
        <v>1.5623556504791348E-2</v>
      </c>
      <c r="L30" s="1"/>
    </row>
    <row r="31" spans="1:12" ht="15" customHeight="1" x14ac:dyDescent="0.25">
      <c r="A31" s="12" t="s">
        <v>33</v>
      </c>
      <c r="B31" s="12" t="s">
        <v>30</v>
      </c>
      <c r="C31" s="12" t="s">
        <v>30</v>
      </c>
      <c r="D31" s="13" t="s">
        <v>34</v>
      </c>
      <c r="E31" s="14">
        <v>86983447</v>
      </c>
      <c r="F31" s="14">
        <v>86101618</v>
      </c>
      <c r="G31" s="14">
        <v>64088954</v>
      </c>
      <c r="H31" s="14">
        <v>90636752</v>
      </c>
      <c r="I31" s="14">
        <v>92860143</v>
      </c>
      <c r="J31" s="14">
        <f>I31-H31</f>
        <v>2223391</v>
      </c>
      <c r="K31" s="15">
        <f>(J31/H31)</f>
        <v>2.4530788570181775E-2</v>
      </c>
      <c r="L31" s="1"/>
    </row>
    <row r="32" spans="1:12" ht="15" customHeight="1" x14ac:dyDescent="0.25">
      <c r="A32" s="46" t="s">
        <v>41</v>
      </c>
      <c r="B32" s="46" t="s">
        <v>30</v>
      </c>
      <c r="C32" s="46" t="s">
        <v>30</v>
      </c>
      <c r="D32" s="47" t="s">
        <v>42</v>
      </c>
      <c r="E32" s="48">
        <v>12720518</v>
      </c>
      <c r="F32" s="48">
        <v>12747518</v>
      </c>
      <c r="G32" s="48">
        <v>5823242</v>
      </c>
      <c r="H32" s="48">
        <v>13254782</v>
      </c>
      <c r="I32" s="48">
        <v>13803993</v>
      </c>
      <c r="J32" s="48">
        <f>I32-H32</f>
        <v>549211</v>
      </c>
      <c r="K32" s="49">
        <f>(J32/H32)</f>
        <v>4.1434932690707402E-2</v>
      </c>
      <c r="L32" s="1"/>
    </row>
    <row r="33" spans="1:12" ht="15" customHeight="1" x14ac:dyDescent="0.25">
      <c r="A33" s="46" t="s">
        <v>43</v>
      </c>
      <c r="B33" s="46" t="s">
        <v>30</v>
      </c>
      <c r="C33" s="46" t="s">
        <v>30</v>
      </c>
      <c r="D33" s="47" t="s">
        <v>44</v>
      </c>
      <c r="E33" s="48">
        <v>10</v>
      </c>
      <c r="F33" s="48">
        <v>420897</v>
      </c>
      <c r="G33" s="48">
        <v>420887</v>
      </c>
      <c r="H33" s="48">
        <v>10</v>
      </c>
      <c r="I33" s="48">
        <v>10</v>
      </c>
      <c r="J33" s="50"/>
      <c r="K33" s="49" t="s">
        <v>30</v>
      </c>
      <c r="L33" s="1"/>
    </row>
    <row r="34" spans="1:12" ht="15" customHeight="1" x14ac:dyDescent="0.25">
      <c r="A34" s="46" t="s">
        <v>30</v>
      </c>
      <c r="B34" s="46" t="s">
        <v>45</v>
      </c>
      <c r="C34" s="46" t="s">
        <v>30</v>
      </c>
      <c r="D34" s="47" t="s">
        <v>46</v>
      </c>
      <c r="E34" s="48">
        <v>10</v>
      </c>
      <c r="F34" s="48">
        <v>10</v>
      </c>
      <c r="G34" s="48">
        <v>0</v>
      </c>
      <c r="H34" s="48">
        <v>10</v>
      </c>
      <c r="I34" s="48">
        <v>0</v>
      </c>
      <c r="J34" s="48">
        <f>I34-H34</f>
        <v>-10</v>
      </c>
      <c r="K34" s="49">
        <f>(J34/H34)</f>
        <v>-1</v>
      </c>
      <c r="L34" s="1"/>
    </row>
    <row r="35" spans="1:12" ht="15" customHeight="1" x14ac:dyDescent="0.25">
      <c r="A35" s="51" t="s">
        <v>30</v>
      </c>
      <c r="B35" s="51" t="s">
        <v>47</v>
      </c>
      <c r="C35" s="51" t="s">
        <v>30</v>
      </c>
      <c r="D35" s="52" t="s">
        <v>48</v>
      </c>
      <c r="E35" s="53">
        <v>0</v>
      </c>
      <c r="F35" s="53">
        <v>420887</v>
      </c>
      <c r="G35" s="53">
        <v>420887</v>
      </c>
      <c r="H35" s="53">
        <v>0</v>
      </c>
      <c r="I35" s="53">
        <v>10</v>
      </c>
      <c r="J35" s="53">
        <f>I35-H35</f>
        <v>10</v>
      </c>
      <c r="K35" s="54" t="s">
        <v>30</v>
      </c>
      <c r="L35" s="1"/>
    </row>
    <row r="36" spans="1:12" ht="15" customHeight="1" x14ac:dyDescent="0.25">
      <c r="A36" s="55" t="s">
        <v>49</v>
      </c>
      <c r="B36" s="55" t="s">
        <v>30</v>
      </c>
      <c r="C36" s="55" t="s">
        <v>30</v>
      </c>
      <c r="D36" s="56" t="s">
        <v>50</v>
      </c>
      <c r="E36" s="57">
        <v>27413</v>
      </c>
      <c r="F36" s="57">
        <v>27413</v>
      </c>
      <c r="G36" s="57">
        <v>22576</v>
      </c>
      <c r="H36" s="57">
        <v>28564</v>
      </c>
      <c r="I36" s="57">
        <v>28564</v>
      </c>
      <c r="J36" s="58"/>
      <c r="K36" s="59" t="s">
        <v>30</v>
      </c>
      <c r="L36" s="1"/>
    </row>
    <row r="37" spans="1:12" ht="15" customHeight="1" x14ac:dyDescent="0.25">
      <c r="A37" s="46" t="s">
        <v>30</v>
      </c>
      <c r="B37" s="46" t="s">
        <v>45</v>
      </c>
      <c r="C37" s="46" t="s">
        <v>30</v>
      </c>
      <c r="D37" s="47" t="s">
        <v>51</v>
      </c>
      <c r="E37" s="48">
        <v>17721</v>
      </c>
      <c r="F37" s="48">
        <v>17721</v>
      </c>
      <c r="G37" s="48">
        <v>12884</v>
      </c>
      <c r="H37" s="48">
        <v>18465</v>
      </c>
      <c r="I37" s="48">
        <v>0</v>
      </c>
      <c r="J37" s="48">
        <f>I37-H37</f>
        <v>-18465</v>
      </c>
      <c r="K37" s="49">
        <f>(J37/H37)</f>
        <v>-1</v>
      </c>
      <c r="L37" s="1"/>
    </row>
    <row r="38" spans="1:12" ht="15" customHeight="1" x14ac:dyDescent="0.25">
      <c r="A38" s="46" t="s">
        <v>30</v>
      </c>
      <c r="B38" s="46" t="s">
        <v>30</v>
      </c>
      <c r="C38" s="46" t="s">
        <v>52</v>
      </c>
      <c r="D38" s="47" t="s">
        <v>53</v>
      </c>
      <c r="E38" s="48">
        <v>17721</v>
      </c>
      <c r="F38" s="48">
        <v>17721</v>
      </c>
      <c r="G38" s="48">
        <v>12884</v>
      </c>
      <c r="H38" s="48">
        <v>18465</v>
      </c>
      <c r="I38" s="48">
        <v>0</v>
      </c>
      <c r="J38" s="48">
        <f>I38-H38</f>
        <v>-18465</v>
      </c>
      <c r="K38" s="49">
        <f>(J38/H38)</f>
        <v>-1</v>
      </c>
      <c r="L38" s="1"/>
    </row>
    <row r="39" spans="1:12" ht="15" customHeight="1" x14ac:dyDescent="0.25">
      <c r="A39" s="46" t="s">
        <v>30</v>
      </c>
      <c r="B39" s="46" t="s">
        <v>47</v>
      </c>
      <c r="C39" s="46" t="s">
        <v>30</v>
      </c>
      <c r="D39" s="47" t="s">
        <v>54</v>
      </c>
      <c r="E39" s="48">
        <v>0</v>
      </c>
      <c r="F39" s="48">
        <v>0</v>
      </c>
      <c r="G39" s="48">
        <v>0</v>
      </c>
      <c r="H39" s="48">
        <v>0</v>
      </c>
      <c r="I39" s="48">
        <v>18465</v>
      </c>
      <c r="J39" s="48">
        <f>I39-H39</f>
        <v>18465</v>
      </c>
      <c r="K39" s="49" t="s">
        <v>30</v>
      </c>
      <c r="L39" s="1"/>
    </row>
    <row r="40" spans="1:12" ht="15" customHeight="1" x14ac:dyDescent="0.25">
      <c r="A40" s="46" t="s">
        <v>30</v>
      </c>
      <c r="B40" s="46" t="s">
        <v>30</v>
      </c>
      <c r="C40" s="46" t="s">
        <v>52</v>
      </c>
      <c r="D40" s="47" t="s">
        <v>53</v>
      </c>
      <c r="E40" s="48">
        <v>0</v>
      </c>
      <c r="F40" s="48">
        <v>0</v>
      </c>
      <c r="G40" s="48">
        <v>0</v>
      </c>
      <c r="H40" s="48">
        <v>0</v>
      </c>
      <c r="I40" s="48">
        <v>18465</v>
      </c>
      <c r="J40" s="48">
        <f>I40-H40</f>
        <v>18465</v>
      </c>
      <c r="K40" s="49" t="s">
        <v>30</v>
      </c>
      <c r="L40" s="1"/>
    </row>
    <row r="41" spans="1:12" ht="15" customHeight="1" x14ac:dyDescent="0.25">
      <c r="A41" s="46" t="s">
        <v>30</v>
      </c>
      <c r="B41" s="46" t="s">
        <v>55</v>
      </c>
      <c r="C41" s="46" t="s">
        <v>30</v>
      </c>
      <c r="D41" s="47" t="s">
        <v>56</v>
      </c>
      <c r="E41" s="48">
        <v>9692</v>
      </c>
      <c r="F41" s="48">
        <v>9692</v>
      </c>
      <c r="G41" s="48">
        <v>9692</v>
      </c>
      <c r="H41" s="48">
        <v>10099</v>
      </c>
      <c r="I41" s="48">
        <v>10099</v>
      </c>
      <c r="J41" s="50"/>
      <c r="K41" s="49" t="s">
        <v>30</v>
      </c>
      <c r="L41" s="1"/>
    </row>
    <row r="42" spans="1:12" ht="15" customHeight="1" x14ac:dyDescent="0.25">
      <c r="A42" s="46" t="s">
        <v>30</v>
      </c>
      <c r="B42" s="46" t="s">
        <v>30</v>
      </c>
      <c r="C42" s="46" t="s">
        <v>57</v>
      </c>
      <c r="D42" s="47" t="s">
        <v>56</v>
      </c>
      <c r="E42" s="48">
        <v>9692</v>
      </c>
      <c r="F42" s="48">
        <v>9692</v>
      </c>
      <c r="G42" s="48">
        <v>9692</v>
      </c>
      <c r="H42" s="48">
        <v>10099</v>
      </c>
      <c r="I42" s="48">
        <v>10099</v>
      </c>
      <c r="J42" s="50"/>
      <c r="K42" s="49" t="s">
        <v>30</v>
      </c>
      <c r="L42" s="1"/>
    </row>
    <row r="43" spans="1:12" ht="15" customHeight="1" x14ac:dyDescent="0.25">
      <c r="A43" s="46" t="s">
        <v>58</v>
      </c>
      <c r="B43" s="46" t="s">
        <v>30</v>
      </c>
      <c r="C43" s="46" t="s">
        <v>30</v>
      </c>
      <c r="D43" s="47" t="s">
        <v>59</v>
      </c>
      <c r="E43" s="48">
        <v>3824</v>
      </c>
      <c r="F43" s="48">
        <v>3824</v>
      </c>
      <c r="G43" s="48">
        <v>383</v>
      </c>
      <c r="H43" s="48">
        <v>3985</v>
      </c>
      <c r="I43" s="48">
        <v>3940</v>
      </c>
      <c r="J43" s="48">
        <f>I43-H43</f>
        <v>-45</v>
      </c>
      <c r="K43" s="49">
        <f>(J43/H43)</f>
        <v>-1.1292346298619825E-2</v>
      </c>
      <c r="L43" s="1"/>
    </row>
    <row r="44" spans="1:12" ht="15" customHeight="1" x14ac:dyDescent="0.25">
      <c r="A44" s="46" t="s">
        <v>30</v>
      </c>
      <c r="B44" s="46" t="s">
        <v>45</v>
      </c>
      <c r="C44" s="46" t="s">
        <v>30</v>
      </c>
      <c r="D44" s="47" t="s">
        <v>60</v>
      </c>
      <c r="E44" s="48">
        <v>2751</v>
      </c>
      <c r="F44" s="48">
        <v>2751</v>
      </c>
      <c r="G44" s="48">
        <v>383</v>
      </c>
      <c r="H44" s="48">
        <v>2867</v>
      </c>
      <c r="I44" s="48">
        <v>2867</v>
      </c>
      <c r="J44" s="50"/>
      <c r="K44" s="49" t="s">
        <v>30</v>
      </c>
      <c r="L44" s="1"/>
    </row>
    <row r="45" spans="1:12" ht="15" customHeight="1" x14ac:dyDescent="0.25">
      <c r="A45" s="46" t="s">
        <v>30</v>
      </c>
      <c r="B45" s="46" t="s">
        <v>61</v>
      </c>
      <c r="C45" s="46" t="s">
        <v>30</v>
      </c>
      <c r="D45" s="47" t="s">
        <v>62</v>
      </c>
      <c r="E45" s="48">
        <v>1073</v>
      </c>
      <c r="F45" s="48">
        <v>1073</v>
      </c>
      <c r="G45" s="48">
        <v>0</v>
      </c>
      <c r="H45" s="48">
        <v>1118</v>
      </c>
      <c r="I45" s="48">
        <v>1073</v>
      </c>
      <c r="J45" s="48">
        <f t="shared" ref="J45:J53" si="0">I45-H45</f>
        <v>-45</v>
      </c>
      <c r="K45" s="49">
        <f t="shared" ref="K45:K53" si="1">(J45/H45)</f>
        <v>-4.0250447227191413E-2</v>
      </c>
      <c r="L45" s="1"/>
    </row>
    <row r="46" spans="1:12" ht="15" customHeight="1" x14ac:dyDescent="0.25">
      <c r="A46" s="46" t="s">
        <v>63</v>
      </c>
      <c r="B46" s="46" t="s">
        <v>30</v>
      </c>
      <c r="C46" s="46" t="s">
        <v>30</v>
      </c>
      <c r="D46" s="47" t="s">
        <v>64</v>
      </c>
      <c r="E46" s="48">
        <v>2051514</v>
      </c>
      <c r="F46" s="48">
        <v>2601314</v>
      </c>
      <c r="G46" s="48">
        <v>776411</v>
      </c>
      <c r="H46" s="48">
        <v>2137678</v>
      </c>
      <c r="I46" s="48">
        <v>3444855</v>
      </c>
      <c r="J46" s="48">
        <f t="shared" si="0"/>
        <v>1307177</v>
      </c>
      <c r="K46" s="49">
        <f t="shared" si="1"/>
        <v>0.61149387325874149</v>
      </c>
      <c r="L46" s="1"/>
    </row>
    <row r="47" spans="1:12" ht="15" customHeight="1" x14ac:dyDescent="0.25">
      <c r="A47" s="46" t="s">
        <v>30</v>
      </c>
      <c r="B47" s="46" t="s">
        <v>47</v>
      </c>
      <c r="C47" s="46" t="s">
        <v>30</v>
      </c>
      <c r="D47" s="47" t="s">
        <v>65</v>
      </c>
      <c r="E47" s="48">
        <v>149040</v>
      </c>
      <c r="F47" s="48">
        <v>149040</v>
      </c>
      <c r="G47" s="48">
        <v>148334</v>
      </c>
      <c r="H47" s="48">
        <v>155300</v>
      </c>
      <c r="I47" s="48">
        <v>0</v>
      </c>
      <c r="J47" s="48">
        <f t="shared" si="0"/>
        <v>-155300</v>
      </c>
      <c r="K47" s="49">
        <f t="shared" si="1"/>
        <v>-1</v>
      </c>
      <c r="L47" s="1"/>
    </row>
    <row r="48" spans="1:12" ht="15" customHeight="1" x14ac:dyDescent="0.25">
      <c r="A48" s="46" t="s">
        <v>30</v>
      </c>
      <c r="B48" s="46" t="s">
        <v>66</v>
      </c>
      <c r="C48" s="46" t="s">
        <v>30</v>
      </c>
      <c r="D48" s="47" t="s">
        <v>67</v>
      </c>
      <c r="E48" s="48">
        <v>15525</v>
      </c>
      <c r="F48" s="48">
        <v>15525</v>
      </c>
      <c r="G48" s="48">
        <v>15462</v>
      </c>
      <c r="H48" s="48">
        <v>16177</v>
      </c>
      <c r="I48" s="48">
        <v>30218</v>
      </c>
      <c r="J48" s="48">
        <f t="shared" si="0"/>
        <v>14041</v>
      </c>
      <c r="K48" s="49">
        <f t="shared" si="1"/>
        <v>0.86796068492303891</v>
      </c>
      <c r="L48" s="1"/>
    </row>
    <row r="49" spans="1:12" ht="15" customHeight="1" x14ac:dyDescent="0.25">
      <c r="A49" s="46" t="s">
        <v>30</v>
      </c>
      <c r="B49" s="46" t="s">
        <v>68</v>
      </c>
      <c r="C49" s="46" t="s">
        <v>30</v>
      </c>
      <c r="D49" s="47" t="s">
        <v>69</v>
      </c>
      <c r="E49" s="48">
        <v>96441</v>
      </c>
      <c r="F49" s="48">
        <v>96441</v>
      </c>
      <c r="G49" s="48">
        <v>33856</v>
      </c>
      <c r="H49" s="48">
        <v>100492</v>
      </c>
      <c r="I49" s="48">
        <v>31948</v>
      </c>
      <c r="J49" s="48">
        <f t="shared" si="0"/>
        <v>-68544</v>
      </c>
      <c r="K49" s="49">
        <f t="shared" si="1"/>
        <v>-0.68208414600167178</v>
      </c>
      <c r="L49" s="1"/>
    </row>
    <row r="50" spans="1:12" ht="15" customHeight="1" x14ac:dyDescent="0.25">
      <c r="A50" s="46" t="s">
        <v>30</v>
      </c>
      <c r="B50" s="46" t="s">
        <v>70</v>
      </c>
      <c r="C50" s="46" t="s">
        <v>30</v>
      </c>
      <c r="D50" s="47" t="s">
        <v>71</v>
      </c>
      <c r="E50" s="48">
        <v>445050</v>
      </c>
      <c r="F50" s="48">
        <v>899850</v>
      </c>
      <c r="G50" s="48">
        <v>197064</v>
      </c>
      <c r="H50" s="48">
        <v>463742</v>
      </c>
      <c r="I50" s="48">
        <v>1150851</v>
      </c>
      <c r="J50" s="48">
        <f t="shared" si="0"/>
        <v>687109</v>
      </c>
      <c r="K50" s="49">
        <f t="shared" si="1"/>
        <v>1.4816622173536147</v>
      </c>
      <c r="L50" s="1"/>
    </row>
    <row r="51" spans="1:12" ht="15" customHeight="1" x14ac:dyDescent="0.25">
      <c r="A51" s="46" t="s">
        <v>30</v>
      </c>
      <c r="B51" s="46" t="s">
        <v>55</v>
      </c>
      <c r="C51" s="46" t="s">
        <v>30</v>
      </c>
      <c r="D51" s="47" t="s">
        <v>72</v>
      </c>
      <c r="E51" s="48">
        <v>1345458</v>
      </c>
      <c r="F51" s="48">
        <v>1440458</v>
      </c>
      <c r="G51" s="48">
        <v>381695</v>
      </c>
      <c r="H51" s="48">
        <v>1401967</v>
      </c>
      <c r="I51" s="48">
        <v>2231838</v>
      </c>
      <c r="J51" s="48">
        <f t="shared" si="0"/>
        <v>829871</v>
      </c>
      <c r="K51" s="49">
        <f t="shared" si="1"/>
        <v>0.59193333366619894</v>
      </c>
      <c r="L51" s="1"/>
    </row>
    <row r="52" spans="1:12" ht="15" customHeight="1" x14ac:dyDescent="0.25">
      <c r="A52" s="46" t="s">
        <v>73</v>
      </c>
      <c r="B52" s="46" t="s">
        <v>30</v>
      </c>
      <c r="C52" s="46" t="s">
        <v>30</v>
      </c>
      <c r="D52" s="47" t="s">
        <v>74</v>
      </c>
      <c r="E52" s="48">
        <v>4733045</v>
      </c>
      <c r="F52" s="48">
        <v>4733045</v>
      </c>
      <c r="G52" s="48">
        <v>3923441</v>
      </c>
      <c r="H52" s="48">
        <v>4931833</v>
      </c>
      <c r="I52" s="48">
        <v>2586214</v>
      </c>
      <c r="J52" s="48">
        <f t="shared" si="0"/>
        <v>-2345619</v>
      </c>
      <c r="K52" s="49">
        <f t="shared" si="1"/>
        <v>-0.4756079534728771</v>
      </c>
      <c r="L52" s="1"/>
    </row>
    <row r="53" spans="1:12" ht="15" customHeight="1" x14ac:dyDescent="0.25">
      <c r="A53" s="46" t="s">
        <v>30</v>
      </c>
      <c r="B53" s="46" t="s">
        <v>75</v>
      </c>
      <c r="C53" s="46" t="s">
        <v>30</v>
      </c>
      <c r="D53" s="47" t="s">
        <v>76</v>
      </c>
      <c r="E53" s="48">
        <v>4733045</v>
      </c>
      <c r="F53" s="48">
        <v>4733045</v>
      </c>
      <c r="G53" s="48">
        <v>3923441</v>
      </c>
      <c r="H53" s="48">
        <v>4931833</v>
      </c>
      <c r="I53" s="48">
        <v>2586214</v>
      </c>
      <c r="J53" s="48">
        <f t="shared" si="0"/>
        <v>-2345619</v>
      </c>
      <c r="K53" s="49">
        <f t="shared" si="1"/>
        <v>-0.4756079534728771</v>
      </c>
      <c r="L53" s="1"/>
    </row>
    <row r="54" spans="1:12" ht="15" customHeight="1" x14ac:dyDescent="0.25">
      <c r="A54" s="46" t="s">
        <v>77</v>
      </c>
      <c r="B54" s="46" t="s">
        <v>30</v>
      </c>
      <c r="C54" s="46" t="s">
        <v>30</v>
      </c>
      <c r="D54" s="47" t="s">
        <v>78</v>
      </c>
      <c r="E54" s="48">
        <v>10</v>
      </c>
      <c r="F54" s="48">
        <v>3978321</v>
      </c>
      <c r="G54" s="48">
        <v>3977057</v>
      </c>
      <c r="H54" s="48">
        <v>10</v>
      </c>
      <c r="I54" s="48">
        <v>10</v>
      </c>
      <c r="J54" s="50"/>
      <c r="K54" s="49" t="s">
        <v>30</v>
      </c>
      <c r="L54" s="1"/>
    </row>
    <row r="55" spans="1:12" ht="15" customHeight="1" x14ac:dyDescent="0.25">
      <c r="A55" s="46" t="s">
        <v>30</v>
      </c>
      <c r="B55" s="46" t="s">
        <v>55</v>
      </c>
      <c r="C55" s="46" t="s">
        <v>30</v>
      </c>
      <c r="D55" s="47" t="s">
        <v>79</v>
      </c>
      <c r="E55" s="48">
        <v>10</v>
      </c>
      <c r="F55" s="48">
        <v>3978321</v>
      </c>
      <c r="G55" s="48">
        <v>3977057</v>
      </c>
      <c r="H55" s="48">
        <v>10</v>
      </c>
      <c r="I55" s="48">
        <v>10</v>
      </c>
      <c r="J55" s="50"/>
      <c r="K55" s="49" t="s">
        <v>30</v>
      </c>
      <c r="L55" s="1"/>
    </row>
    <row r="56" spans="1:12" ht="15" customHeight="1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1"/>
    </row>
    <row r="57" spans="1:12" ht="1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5" customHeight="1" x14ac:dyDescent="0.25">
      <c r="A58" s="36" t="s">
        <v>35</v>
      </c>
      <c r="B58" s="37"/>
      <c r="C58" s="37"/>
      <c r="D58" s="37"/>
      <c r="E58" s="16">
        <v>106518698</v>
      </c>
      <c r="F58" s="16">
        <v>106634556</v>
      </c>
      <c r="G58" s="16">
        <v>75055894</v>
      </c>
      <c r="H58" s="16">
        <v>110992486</v>
      </c>
      <c r="I58" s="16">
        <v>112726646</v>
      </c>
      <c r="J58" s="16">
        <v>1734160</v>
      </c>
      <c r="K58" s="17">
        <v>1.5624120717505147E-2</v>
      </c>
      <c r="L58" s="1"/>
    </row>
    <row r="59" spans="1:12" ht="15" customHeight="1" x14ac:dyDescent="0.25">
      <c r="A59" s="38" t="s">
        <v>36</v>
      </c>
      <c r="B59" s="39"/>
      <c r="C59" s="39"/>
      <c r="D59" s="39"/>
      <c r="E59" s="39"/>
      <c r="F59" s="39"/>
      <c r="G59" s="39"/>
      <c r="H59" s="39"/>
      <c r="I59" s="39"/>
      <c r="J59" s="1"/>
      <c r="K59" s="1"/>
      <c r="L59" s="1"/>
    </row>
    <row r="60" spans="1:12" ht="5.0999999999999996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mergeCells count="17">
    <mergeCell ref="J10:J11"/>
    <mergeCell ref="K10:K11"/>
    <mergeCell ref="A58:D58"/>
    <mergeCell ref="A59:I59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98425196850393704" right="0" top="0.98425196850393704" bottom="0" header="0" footer="0"/>
  <pageSetup scale="70" fitToHeight="2" orientation="landscape" r:id="rId1"/>
  <rowBreaks count="1" manualBreakCount="1">
    <brk id="3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2024-09-26T23:41:38Z</dcterms:created>
  <dcterms:modified xsi:type="dcterms:W3CDTF">2024-09-26T23:41:38Z</dcterms:modified>
</cp:coreProperties>
</file>