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<sst xmlns="http://schemas.openxmlformats.org/spreadsheetml/2006/main" count="284" uniqueCount="129">
  <si>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</si>
  <si>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</si>
  <si>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</si>
  <si>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</si>
  <si>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</si>
  <si>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>MINISTERIO DE CIENCIA, TECNOLOGÍA, CONOCIMIENTO E INNOVACIÓN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</si>
  <si>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</si>
  <si>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</si>
  <si>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</si>
  <si>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AGENCIA NACIONAL DE INVESTIGACIÓN Y DESARROLLO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</si>
  <si>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</si>
  <si>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</si>
  <si>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</si>
  <si>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</si>
  <si>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</si>
  <si>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</si>
  <si>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</si>
  <si>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</si>
  <si>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</si>
  <si>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</si>
  <si>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</si>
  <si>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</si>
  <si>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</si>
  <si>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</si>
  <si>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</si>
  <si>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</si>
  <si>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</si>
  <si>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</si>
  <si>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</si>
  <si>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</si>
  <si>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</si>
  <si>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</si>
  <si>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</si>
  <si>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</si>
  <si>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</si>
  <si>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</si>
  <si>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</si>
  <si>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</si>
  <si>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</si>
  <si>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</si>
  <si>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010</t>
    </r>
  </si>
  <si>
    <r>
      <rPr>
        <sz val="10"/>
        <rFont val="Times New Roman"/>
        <family val="2"/>
      </rPr>
      <t>Fondo de Innovación, Ciencia y Tecnología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</si>
  <si>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</si>
  <si>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</si>
  <si>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</si>
  <si>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</si>
  <si>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</si>
  <si>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</si>
  <si>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</si>
  <si>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</si>
  <si>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</si>
  <si>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</si>
  <si>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</si>
  <si>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</si>
  <si>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</si>
  <si>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</si>
  <si>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</si>
  <si>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</si>
  <si>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</si>
  <si>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</si>
  <si>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</si>
  <si>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</si>
  <si>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</si>
  <si>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</si>
  <si>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</si>
  <si>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</si>
  <si>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</si>
  <si>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</si>
  <si>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</si>
  <si>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</si>
  <si>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</si>
  <si>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</si>
  <si>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</si>
  <si>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221</t>
    </r>
  </si>
  <si>
    <r>
      <rPr>
        <sz val="10"/>
        <rFont val="Times New Roman"/>
        <family val="2"/>
      </rPr>
      <t>Becas Nacionales de Postgrado</t>
    </r>
  </si>
  <si>
    <r>
      <rPr>
        <sz val="10"/>
        <rFont val="Times New Roman"/>
        <family val="2"/>
      </rPr>
      <t>222</t>
    </r>
  </si>
  <si>
    <r>
      <rPr>
        <sz val="10"/>
        <rFont val="Times New Roman"/>
        <family val="2"/>
      </rPr>
      <t>Fondo de Publicaciones Científicas</t>
    </r>
  </si>
  <si>
    <r>
      <rPr>
        <sz val="10"/>
        <rFont val="Times New Roman"/>
        <family val="2"/>
      </rPr>
      <t>223</t>
    </r>
  </si>
  <si>
    <r>
      <rPr>
        <sz val="10"/>
        <rFont val="Times New Roman"/>
        <family val="2"/>
      </rPr>
      <t>Cooperación Internacional</t>
    </r>
  </si>
  <si>
    <r>
      <rPr>
        <sz val="10"/>
        <rFont val="Times New Roman"/>
        <family val="2"/>
      </rPr>
      <t>229</t>
    </r>
  </si>
  <si>
    <r>
      <rPr>
        <sz val="10"/>
        <rFont val="Times New Roman"/>
        <family val="2"/>
      </rPr>
      <t>Acceso a la Información Electrónica para Ciencia y Tecnología</t>
    </r>
  </si>
  <si>
    <r>
      <rPr>
        <sz val="10"/>
        <rFont val="Times New Roman"/>
        <family val="2"/>
      </rPr>
      <t>230</t>
    </r>
  </si>
  <si>
    <r>
      <rPr>
        <sz val="10"/>
        <rFont val="Times New Roman"/>
        <family val="2"/>
      </rPr>
      <t>Becas Chile</t>
    </r>
  </si>
  <si>
    <r>
      <rPr>
        <sz val="10"/>
        <rFont val="Times New Roman"/>
        <family val="2"/>
      </rPr>
      <t>231</t>
    </r>
  </si>
  <si>
    <r>
      <rPr>
        <sz val="10"/>
        <rFont val="Times New Roman"/>
        <family val="2"/>
      </rPr>
      <t>Programa de Inserción de Investigadores</t>
    </r>
  </si>
  <si>
    <r>
      <rPr>
        <sz val="10"/>
        <rFont val="Times New Roman"/>
        <family val="2"/>
      </rPr>
      <t>232</t>
    </r>
  </si>
  <si>
    <r>
      <rPr>
        <sz val="10"/>
        <rFont val="Times New Roman"/>
        <family val="2"/>
      </rPr>
      <t>Apoyo Complementario para Estudiantes de Postgrado</t>
    </r>
  </si>
  <si>
    <r>
      <rPr>
        <sz val="10"/>
        <rFont val="Times New Roman"/>
        <family val="2"/>
      </rPr>
      <t>233</t>
    </r>
  </si>
  <si>
    <r>
      <rPr>
        <sz val="10"/>
        <rFont val="Times New Roman"/>
        <family val="2"/>
      </rPr>
      <t>Cursos de Idiomas Para Becas Chile</t>
    </r>
  </si>
  <si>
    <r>
      <rPr>
        <sz val="10"/>
        <rFont val="Times New Roman"/>
        <family val="2"/>
      </rPr>
      <t>234</t>
    </r>
  </si>
  <si>
    <r>
      <rPr>
        <sz val="10"/>
        <rFont val="Times New Roman"/>
        <family val="2"/>
      </rPr>
      <t>Fortalecimiento de Programas de Doctorado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</si>
  <si>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</si>
  <si>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160</t>
    </r>
  </si>
  <si>
    <r>
      <rPr>
        <sz val="10"/>
        <rFont val="Times New Roman"/>
        <family val="2"/>
      </rPr>
      <t>Fondo Nacional de Desarrollo Científico y Tecnológico (FONDECYT)</t>
    </r>
  </si>
  <si>
    <r>
      <rPr>
        <sz val="10"/>
        <rFont val="Times New Roman"/>
        <family val="2"/>
      </rPr>
      <t>161</t>
    </r>
  </si>
  <si>
    <r>
      <rPr>
        <sz val="10"/>
        <rFont val="Times New Roman"/>
        <family val="2"/>
      </rPr>
      <t>Fondo de Fomento Ciencia y Tecnología (FONDEF)</t>
    </r>
  </si>
  <si>
    <r>
      <rPr>
        <sz val="10"/>
        <rFont val="Times New Roman"/>
        <family val="2"/>
      </rPr>
      <t>166</t>
    </r>
  </si>
  <si>
    <r>
      <rPr>
        <sz val="10"/>
        <rFont val="Times New Roman"/>
        <family val="2"/>
      </rPr>
      <t>Programa Regional de Investigación Científica y Tecnológica</t>
    </r>
  </si>
  <si>
    <r>
      <rPr>
        <sz val="10"/>
        <rFont val="Times New Roman"/>
        <family val="2"/>
      </rPr>
      <t>170</t>
    </r>
  </si>
  <si>
    <r>
      <rPr>
        <sz val="10"/>
        <rFont val="Times New Roman"/>
        <family val="2"/>
      </rPr>
      <t>Programa de Investigación Asociativa</t>
    </r>
  </si>
  <si>
    <r>
      <rPr>
        <sz val="10"/>
        <rFont val="Times New Roman"/>
        <family val="2"/>
      </rPr>
      <t>323</t>
    </r>
  </si>
  <si>
    <r>
      <rPr>
        <sz val="10"/>
        <rFont val="Times New Roman"/>
        <family val="2"/>
      </rPr>
      <t>Programa Científicos de Nivel Internacional</t>
    </r>
  </si>
  <si>
    <r>
      <rPr>
        <sz val="10"/>
        <rFont val="Times New Roman"/>
        <family val="2"/>
      </rPr>
      <t>326</t>
    </r>
  </si>
  <si>
    <r>
      <rPr>
        <sz val="10"/>
        <rFont val="Times New Roman"/>
        <family val="2"/>
      </rPr>
      <t>Fondo de Financiamiento de Centros de Investigación en Áreas Prioritarias (FONDAP)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</si>
  <si>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</si>
  <si>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</si>
  <si>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</si>
  <si>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Membresias 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</si>
  <si>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</si>
  <si>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</si>
  <si>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</si>
  <si>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</si>
  <si>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</si>
  <si>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Devoluciones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</si>
  <si>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</si>
  <si>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</si>
  <si>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</si>
  <si>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</si>
  <si>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</si>
  <si>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</si>
  <si>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002</t>
    </r>
  </si>
  <si>
    <r>
      <rPr>
        <sz val="10"/>
        <rFont val="Times New Roman"/>
        <family val="2"/>
      </rPr>
      <t>Fondo de Equipamiento Científico y Tecnológico (FONDEQUIP)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</si>
  <si>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</si>
  <si>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Fondo Equipamiento e Infraestructura Centros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</si>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</sst>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71"/>
  <sheetViews>
    <sheetView tabSelected="1" workbookViewId="0" topLeftCell="A42">
      <selection activeCell="A1" sqref="A1:I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0" t="s">
        <v>31</v>
      </c>
      <c r="K10" s="40" t="s">
        <v>32</v>
      </c>
      <c r="L10" s="1"/>
    </row>
    <row r="11" spans="1:12" ht="30" customHeight="1">
      <c r="A11" s="39"/>
      <c r="B11" s="39"/>
      <c r="C11" s="39"/>
      <c r="D11" s="39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416249985</v>
      </c>
      <c r="F12" s="12">
        <v>434197013</v>
      </c>
      <c r="G12" s="12">
        <v>247774201</v>
      </c>
      <c r="H12" s="12">
        <v>430818738</v>
      </c>
      <c r="I12" s="12">
        <v>438561531</v>
      </c>
      <c r="J12" s="12">
        <f>I12-H12</f>
        <v>7742793</v>
      </c>
      <c r="K12" s="13">
        <f>(J12/H12)</f>
        <v>0.01797227538417793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110767253</v>
      </c>
      <c r="F13" s="16">
        <v>110767253</v>
      </c>
      <c r="G13" s="16">
        <v>23211357</v>
      </c>
      <c r="H13" s="16">
        <v>114644107</v>
      </c>
      <c r="I13" s="16">
        <v>106174765</v>
      </c>
      <c r="J13" s="16">
        <f>I13-H13</f>
        <v>-8469342</v>
      </c>
      <c r="K13" s="17">
        <f>(J13/H13)</f>
        <v>-0.07387507497441625</v>
      </c>
      <c r="L13" s="1"/>
    </row>
    <row r="14" spans="1:12" ht="15" customHeight="1">
      <c r="A14" s="14" t="s">
        <v>35</v>
      </c>
      <c r="B14" s="14" t="s">
        <v>11</v>
      </c>
      <c r="C14" s="14" t="s">
        <v>35</v>
      </c>
      <c r="D14" s="15" t="s">
        <v>39</v>
      </c>
      <c r="E14" s="16">
        <v>110767253</v>
      </c>
      <c r="F14" s="16">
        <v>110767253</v>
      </c>
      <c r="G14" s="16">
        <v>23211357</v>
      </c>
      <c r="H14" s="16">
        <v>114644107</v>
      </c>
      <c r="I14" s="16">
        <v>106174765</v>
      </c>
      <c r="J14" s="16">
        <f>I14-H14</f>
        <v>-8469342</v>
      </c>
      <c r="K14" s="17">
        <f>(J14/H14)</f>
        <v>-0.07387507497441625</v>
      </c>
      <c r="L14" s="1"/>
    </row>
    <row r="15" spans="1:12" ht="15" customHeight="1">
      <c r="A15" s="14" t="s">
        <v>35</v>
      </c>
      <c r="B15" s="14" t="s">
        <v>35</v>
      </c>
      <c r="C15" s="14" t="s">
        <v>40</v>
      </c>
      <c r="D15" s="15" t="s">
        <v>41</v>
      </c>
      <c r="E15" s="16">
        <v>110767243</v>
      </c>
      <c r="F15" s="16">
        <v>110767243</v>
      </c>
      <c r="G15" s="16">
        <v>23208692</v>
      </c>
      <c r="H15" s="16">
        <v>114644097</v>
      </c>
      <c r="I15" s="16">
        <v>106174755</v>
      </c>
      <c r="J15" s="16">
        <f>I15-H15</f>
        <v>-8469342</v>
      </c>
      <c r="K15" s="17">
        <f>(J15/H15)</f>
        <v>-0.07387508141827834</v>
      </c>
      <c r="L15" s="1"/>
    </row>
    <row r="16" spans="1:12" ht="15" customHeight="1">
      <c r="A16" s="14" t="s">
        <v>35</v>
      </c>
      <c r="B16" s="14" t="s">
        <v>35</v>
      </c>
      <c r="C16" s="14" t="s">
        <v>42</v>
      </c>
      <c r="D16" s="15" t="s">
        <v>43</v>
      </c>
      <c r="E16" s="16">
        <v>10</v>
      </c>
      <c r="F16" s="16">
        <v>10</v>
      </c>
      <c r="G16" s="16">
        <v>2665</v>
      </c>
      <c r="H16" s="16">
        <v>10</v>
      </c>
      <c r="I16" s="16">
        <v>10</v>
      </c>
      <c r="J16" s="18"/>
      <c r="K16" s="17" t="s">
        <v>35</v>
      </c>
      <c r="L16" s="1"/>
    </row>
    <row r="17" spans="1:12" ht="15" customHeight="1">
      <c r="A17" s="14" t="s">
        <v>44</v>
      </c>
      <c r="B17" s="14" t="s">
        <v>35</v>
      </c>
      <c r="C17" s="14" t="s">
        <v>35</v>
      </c>
      <c r="D17" s="15" t="s">
        <v>45</v>
      </c>
      <c r="E17" s="16">
        <v>5012</v>
      </c>
      <c r="F17" s="16">
        <v>5012</v>
      </c>
      <c r="G17" s="16">
        <v>0</v>
      </c>
      <c r="H17" s="16">
        <v>5187</v>
      </c>
      <c r="I17" s="16">
        <v>5187</v>
      </c>
      <c r="J17" s="18"/>
      <c r="K17" s="17" t="s">
        <v>35</v>
      </c>
      <c r="L17" s="1"/>
    </row>
    <row r="18" spans="1:12" ht="15" customHeight="1">
      <c r="A18" s="14" t="s">
        <v>46</v>
      </c>
      <c r="B18" s="14" t="s">
        <v>35</v>
      </c>
      <c r="C18" s="14" t="s">
        <v>35</v>
      </c>
      <c r="D18" s="15" t="s">
        <v>47</v>
      </c>
      <c r="E18" s="16">
        <v>5265567</v>
      </c>
      <c r="F18" s="16">
        <v>5265567</v>
      </c>
      <c r="G18" s="16">
        <v>7608135</v>
      </c>
      <c r="H18" s="16">
        <v>5449861</v>
      </c>
      <c r="I18" s="16">
        <v>5449861</v>
      </c>
      <c r="J18" s="18"/>
      <c r="K18" s="17" t="s">
        <v>35</v>
      </c>
      <c r="L18" s="1"/>
    </row>
    <row r="19" spans="1:12" ht="15" customHeight="1">
      <c r="A19" s="14" t="s">
        <v>35</v>
      </c>
      <c r="B19" s="14" t="s">
        <v>14</v>
      </c>
      <c r="C19" s="14" t="s">
        <v>35</v>
      </c>
      <c r="D19" s="15" t="s">
        <v>48</v>
      </c>
      <c r="E19" s="16">
        <v>120501</v>
      </c>
      <c r="F19" s="16">
        <v>120501</v>
      </c>
      <c r="G19" s="16">
        <v>83836</v>
      </c>
      <c r="H19" s="16">
        <v>124719</v>
      </c>
      <c r="I19" s="16">
        <v>124719</v>
      </c>
      <c r="J19" s="18"/>
      <c r="K19" s="17" t="s">
        <v>35</v>
      </c>
      <c r="L19" s="1"/>
    </row>
    <row r="20" spans="1:12" ht="15" customHeight="1">
      <c r="A20" s="14" t="s">
        <v>35</v>
      </c>
      <c r="B20" s="14" t="s">
        <v>49</v>
      </c>
      <c r="C20" s="14" t="s">
        <v>35</v>
      </c>
      <c r="D20" s="15" t="s">
        <v>50</v>
      </c>
      <c r="E20" s="16">
        <v>5145066</v>
      </c>
      <c r="F20" s="16">
        <v>5145066</v>
      </c>
      <c r="G20" s="16">
        <v>7524299</v>
      </c>
      <c r="H20" s="16">
        <v>5325142</v>
      </c>
      <c r="I20" s="16">
        <v>5325142</v>
      </c>
      <c r="J20" s="18"/>
      <c r="K20" s="17" t="s">
        <v>35</v>
      </c>
      <c r="L20" s="1"/>
    </row>
    <row r="21" spans="1:12" ht="15" customHeight="1">
      <c r="A21" s="14" t="s">
        <v>51</v>
      </c>
      <c r="B21" s="14" t="s">
        <v>35</v>
      </c>
      <c r="C21" s="14" t="s">
        <v>35</v>
      </c>
      <c r="D21" s="15" t="s">
        <v>52</v>
      </c>
      <c r="E21" s="16">
        <v>300212143</v>
      </c>
      <c r="F21" s="16">
        <v>299457767</v>
      </c>
      <c r="G21" s="16">
        <v>216848898</v>
      </c>
      <c r="H21" s="16">
        <v>310719573</v>
      </c>
      <c r="I21" s="16">
        <v>311589903</v>
      </c>
      <c r="J21" s="16">
        <f>I21-H21</f>
        <v>870330</v>
      </c>
      <c r="K21" s="17">
        <f>(J21/H21)</f>
        <v>0.002801014405359008</v>
      </c>
      <c r="L21" s="1"/>
    </row>
    <row r="22" spans="1:12" ht="15" customHeight="1">
      <c r="A22" s="14" t="s">
        <v>35</v>
      </c>
      <c r="B22" s="14" t="s">
        <v>14</v>
      </c>
      <c r="C22" s="14" t="s">
        <v>35</v>
      </c>
      <c r="D22" s="15" t="s">
        <v>53</v>
      </c>
      <c r="E22" s="16">
        <v>300212143</v>
      </c>
      <c r="F22" s="16">
        <v>299457767</v>
      </c>
      <c r="G22" s="16">
        <v>216848898</v>
      </c>
      <c r="H22" s="16">
        <v>310719573</v>
      </c>
      <c r="I22" s="16">
        <v>311589903</v>
      </c>
      <c r="J22" s="16">
        <f>I22-H22</f>
        <v>870330</v>
      </c>
      <c r="K22" s="17">
        <f>(J22/H22)</f>
        <v>0.002801014405359008</v>
      </c>
      <c r="L22" s="1"/>
    </row>
    <row r="23" spans="1:12" ht="15" customHeight="1">
      <c r="A23" s="14" t="s">
        <v>54</v>
      </c>
      <c r="B23" s="14" t="s">
        <v>35</v>
      </c>
      <c r="C23" s="14" t="s">
        <v>35</v>
      </c>
      <c r="D23" s="15" t="s">
        <v>55</v>
      </c>
      <c r="E23" s="16">
        <v>0</v>
      </c>
      <c r="F23" s="16">
        <v>105810</v>
      </c>
      <c r="G23" s="16">
        <v>105811</v>
      </c>
      <c r="H23" s="16">
        <v>0</v>
      </c>
      <c r="I23" s="16">
        <v>0</v>
      </c>
      <c r="J23" s="18"/>
      <c r="K23" s="17" t="s">
        <v>35</v>
      </c>
      <c r="L23" s="1"/>
    </row>
    <row r="24" spans="1:12" ht="15" customHeight="1">
      <c r="A24" s="14" t="s">
        <v>35</v>
      </c>
      <c r="B24" s="14" t="s">
        <v>56</v>
      </c>
      <c r="C24" s="14" t="s">
        <v>35</v>
      </c>
      <c r="D24" s="15" t="s">
        <v>57</v>
      </c>
      <c r="E24" s="16">
        <v>0</v>
      </c>
      <c r="F24" s="16">
        <v>105810</v>
      </c>
      <c r="G24" s="16">
        <v>105811</v>
      </c>
      <c r="H24" s="16">
        <v>0</v>
      </c>
      <c r="I24" s="16">
        <v>0</v>
      </c>
      <c r="J24" s="18"/>
      <c r="K24" s="17" t="s">
        <v>35</v>
      </c>
      <c r="L24" s="1"/>
    </row>
    <row r="25" spans="1:12" ht="15" customHeight="1">
      <c r="A25" s="14" t="s">
        <v>58</v>
      </c>
      <c r="B25" s="14" t="s">
        <v>35</v>
      </c>
      <c r="C25" s="14" t="s">
        <v>35</v>
      </c>
      <c r="D25" s="15" t="s">
        <v>59</v>
      </c>
      <c r="E25" s="16">
        <v>0</v>
      </c>
      <c r="F25" s="16">
        <v>0</v>
      </c>
      <c r="G25" s="16">
        <v>0</v>
      </c>
      <c r="H25" s="16">
        <v>0</v>
      </c>
      <c r="I25" s="16">
        <v>15341805</v>
      </c>
      <c r="J25" s="16">
        <f>I25-H25</f>
        <v>15341805</v>
      </c>
      <c r="K25" s="17" t="s">
        <v>35</v>
      </c>
      <c r="L25" s="1"/>
    </row>
    <row r="26" spans="1:12" ht="15" customHeight="1">
      <c r="A26" s="14" t="s">
        <v>35</v>
      </c>
      <c r="B26" s="14" t="s">
        <v>11</v>
      </c>
      <c r="C26" s="14" t="s">
        <v>35</v>
      </c>
      <c r="D26" s="15" t="s">
        <v>39</v>
      </c>
      <c r="E26" s="16">
        <v>0</v>
      </c>
      <c r="F26" s="16">
        <v>0</v>
      </c>
      <c r="G26" s="16">
        <v>0</v>
      </c>
      <c r="H26" s="16">
        <v>0</v>
      </c>
      <c r="I26" s="16">
        <v>15341805</v>
      </c>
      <c r="J26" s="16">
        <f>I26-H26</f>
        <v>15341805</v>
      </c>
      <c r="K26" s="17" t="s">
        <v>35</v>
      </c>
      <c r="L26" s="1"/>
    </row>
    <row r="27" spans="1:12" ht="15" customHeight="1">
      <c r="A27" s="14" t="s">
        <v>35</v>
      </c>
      <c r="B27" s="14" t="s">
        <v>35</v>
      </c>
      <c r="C27" s="14" t="s">
        <v>40</v>
      </c>
      <c r="D27" s="15" t="s">
        <v>41</v>
      </c>
      <c r="E27" s="16">
        <v>0</v>
      </c>
      <c r="F27" s="16">
        <v>0</v>
      </c>
      <c r="G27" s="16">
        <v>0</v>
      </c>
      <c r="H27" s="16">
        <v>0</v>
      </c>
      <c r="I27" s="16">
        <v>15341805</v>
      </c>
      <c r="J27" s="16">
        <f>I27-H27</f>
        <v>15341805</v>
      </c>
      <c r="K27" s="17" t="s">
        <v>35</v>
      </c>
      <c r="L27" s="1"/>
    </row>
    <row r="28" spans="1:12" ht="15" customHeight="1">
      <c r="A28" s="14" t="s">
        <v>60</v>
      </c>
      <c r="B28" s="14" t="s">
        <v>35</v>
      </c>
      <c r="C28" s="14" t="s">
        <v>35</v>
      </c>
      <c r="D28" s="15" t="s">
        <v>61</v>
      </c>
      <c r="E28" s="16">
        <v>10</v>
      </c>
      <c r="F28" s="16">
        <v>18595604</v>
      </c>
      <c r="G28" s="16">
        <v>0</v>
      </c>
      <c r="H28" s="16">
        <v>10</v>
      </c>
      <c r="I28" s="16">
        <v>10</v>
      </c>
      <c r="J28" s="18"/>
      <c r="K28" s="17" t="s">
        <v>35</v>
      </c>
      <c r="L28" s="1"/>
    </row>
    <row r="29" spans="1:12" ht="15" customHeight="1">
      <c r="A29" s="10" t="s">
        <v>35</v>
      </c>
      <c r="B29" s="10" t="s">
        <v>35</v>
      </c>
      <c r="C29" s="10" t="s">
        <v>35</v>
      </c>
      <c r="D29" s="11" t="s">
        <v>62</v>
      </c>
      <c r="E29" s="12">
        <v>416249985</v>
      </c>
      <c r="F29" s="12">
        <v>434197013</v>
      </c>
      <c r="G29" s="12">
        <v>261491527</v>
      </c>
      <c r="H29" s="12">
        <v>430818738</v>
      </c>
      <c r="I29" s="12">
        <v>438561531</v>
      </c>
      <c r="J29" s="12">
        <f>I29-H29</f>
        <v>7742793</v>
      </c>
      <c r="K29" s="13">
        <f>(J29/H29)</f>
        <v>0.01797227538417793</v>
      </c>
      <c r="L29" s="1"/>
    </row>
    <row r="30" spans="1:12" ht="15" customHeight="1">
      <c r="A30" s="14" t="s">
        <v>63</v>
      </c>
      <c r="B30" s="14" t="s">
        <v>35</v>
      </c>
      <c r="C30" s="14" t="s">
        <v>35</v>
      </c>
      <c r="D30" s="15" t="s">
        <v>64</v>
      </c>
      <c r="E30" s="16">
        <v>15123599</v>
      </c>
      <c r="F30" s="16">
        <v>14492323</v>
      </c>
      <c r="G30" s="16">
        <v>8809608</v>
      </c>
      <c r="H30" s="16">
        <v>15652923</v>
      </c>
      <c r="I30" s="16">
        <v>16249532</v>
      </c>
      <c r="J30" s="16">
        <f>I30-H30</f>
        <v>596609</v>
      </c>
      <c r="K30" s="17">
        <f>(J30/H30)</f>
        <v>0.03811486199734069</v>
      </c>
      <c r="L30" s="1"/>
    </row>
    <row r="31" spans="1:12" ht="15" customHeight="1">
      <c r="A31" s="14" t="s">
        <v>65</v>
      </c>
      <c r="B31" s="14" t="s">
        <v>35</v>
      </c>
      <c r="C31" s="14" t="s">
        <v>35</v>
      </c>
      <c r="D31" s="15" t="s">
        <v>66</v>
      </c>
      <c r="E31" s="16">
        <v>3371365</v>
      </c>
      <c r="F31" s="16">
        <v>3371365</v>
      </c>
      <c r="G31" s="16">
        <v>1879733</v>
      </c>
      <c r="H31" s="16">
        <v>3489366</v>
      </c>
      <c r="I31" s="16">
        <v>3768556</v>
      </c>
      <c r="J31" s="16">
        <f>I31-H31</f>
        <v>279190</v>
      </c>
      <c r="K31" s="17">
        <f>(J31/H31)</f>
        <v>0.08001166974172386</v>
      </c>
      <c r="L31" s="1"/>
    </row>
    <row r="32" spans="1:12" ht="15" customHeight="1">
      <c r="A32" s="14" t="s">
        <v>67</v>
      </c>
      <c r="B32" s="14" t="s">
        <v>35</v>
      </c>
      <c r="C32" s="14" t="s">
        <v>35</v>
      </c>
      <c r="D32" s="15" t="s">
        <v>68</v>
      </c>
      <c r="E32" s="16">
        <v>0</v>
      </c>
      <c r="F32" s="16">
        <v>74024</v>
      </c>
      <c r="G32" s="16">
        <v>74024</v>
      </c>
      <c r="H32" s="16">
        <v>0</v>
      </c>
      <c r="I32" s="16">
        <v>0</v>
      </c>
      <c r="J32" s="18"/>
      <c r="K32" s="17" t="s">
        <v>35</v>
      </c>
      <c r="L32" s="1"/>
    </row>
    <row r="33" spans="1:12" ht="15" customHeight="1">
      <c r="A33" s="14" t="s">
        <v>35</v>
      </c>
      <c r="B33" s="14" t="s">
        <v>69</v>
      </c>
      <c r="C33" s="14" t="s">
        <v>35</v>
      </c>
      <c r="D33" s="15" t="s">
        <v>70</v>
      </c>
      <c r="E33" s="16">
        <v>0</v>
      </c>
      <c r="F33" s="16">
        <v>74024</v>
      </c>
      <c r="G33" s="16">
        <v>74024</v>
      </c>
      <c r="H33" s="16">
        <v>0</v>
      </c>
      <c r="I33" s="16">
        <v>0</v>
      </c>
      <c r="J33" s="18"/>
      <c r="K33" s="17" t="s">
        <v>35</v>
      </c>
      <c r="L33" s="1"/>
    </row>
    <row r="34" spans="1:12" ht="15" customHeight="1">
      <c r="A34" s="14" t="s">
        <v>71</v>
      </c>
      <c r="B34" s="14" t="s">
        <v>35</v>
      </c>
      <c r="C34" s="14" t="s">
        <v>35</v>
      </c>
      <c r="D34" s="15" t="s">
        <v>38</v>
      </c>
      <c r="E34" s="16">
        <v>379636535</v>
      </c>
      <c r="F34" s="16">
        <v>379434168</v>
      </c>
      <c r="G34" s="16">
        <v>231963479</v>
      </c>
      <c r="H34" s="16">
        <v>392923816</v>
      </c>
      <c r="I34" s="16">
        <v>402216152</v>
      </c>
      <c r="J34" s="16">
        <f>I34-H34</f>
        <v>9292336</v>
      </c>
      <c r="K34" s="17">
        <f>(J34/H34)</f>
        <v>0.02364920532075867</v>
      </c>
      <c r="L34" s="1"/>
    </row>
    <row r="35" spans="1:12" ht="15" customHeight="1">
      <c r="A35" s="14" t="s">
        <v>35</v>
      </c>
      <c r="B35" s="14" t="s">
        <v>14</v>
      </c>
      <c r="C35" s="14" t="s">
        <v>35</v>
      </c>
      <c r="D35" s="15" t="s">
        <v>72</v>
      </c>
      <c r="E35" s="16">
        <v>114391652</v>
      </c>
      <c r="F35" s="16">
        <v>119095647</v>
      </c>
      <c r="G35" s="16">
        <v>71768992</v>
      </c>
      <c r="H35" s="16">
        <v>118395361</v>
      </c>
      <c r="I35" s="16">
        <v>108079521</v>
      </c>
      <c r="J35" s="16">
        <f>I35-H35</f>
        <v>-10315840</v>
      </c>
      <c r="K35" s="17">
        <f>(J35/H35)</f>
        <v>-0.08713044086245914</v>
      </c>
      <c r="L35" s="1"/>
    </row>
    <row r="36" spans="1:12" ht="15" customHeight="1">
      <c r="A36" s="14" t="s">
        <v>35</v>
      </c>
      <c r="B36" s="14" t="s">
        <v>35</v>
      </c>
      <c r="C36" s="14" t="s">
        <v>73</v>
      </c>
      <c r="D36" s="15" t="s">
        <v>74</v>
      </c>
      <c r="E36" s="16">
        <v>56483884</v>
      </c>
      <c r="F36" s="16">
        <v>58493116</v>
      </c>
      <c r="G36" s="16">
        <v>39204278</v>
      </c>
      <c r="H36" s="16">
        <v>58460820</v>
      </c>
      <c r="I36" s="16">
        <v>58460820</v>
      </c>
      <c r="J36" s="18"/>
      <c r="K36" s="17" t="s">
        <v>35</v>
      </c>
      <c r="L36" s="1"/>
    </row>
    <row r="37" spans="1:12" ht="15" customHeight="1">
      <c r="A37" s="14" t="s">
        <v>35</v>
      </c>
      <c r="B37" s="14" t="s">
        <v>35</v>
      </c>
      <c r="C37" s="14" t="s">
        <v>75</v>
      </c>
      <c r="D37" s="15" t="s">
        <v>76</v>
      </c>
      <c r="E37" s="16">
        <v>155186</v>
      </c>
      <c r="F37" s="16">
        <v>155186</v>
      </c>
      <c r="G37" s="16">
        <v>0</v>
      </c>
      <c r="H37" s="16">
        <v>160618</v>
      </c>
      <c r="I37" s="16">
        <v>142093</v>
      </c>
      <c r="J37" s="16">
        <f>I37-H37</f>
        <v>-18525</v>
      </c>
      <c r="K37" s="17">
        <f>(J37/H37)</f>
        <v>-0.11533576560534933</v>
      </c>
      <c r="L37" s="1"/>
    </row>
    <row r="38" spans="1:12" ht="15" customHeight="1">
      <c r="A38" s="14" t="s">
        <v>35</v>
      </c>
      <c r="B38" s="14" t="s">
        <v>35</v>
      </c>
      <c r="C38" s="14" t="s">
        <v>77</v>
      </c>
      <c r="D38" s="15" t="s">
        <v>78</v>
      </c>
      <c r="E38" s="16">
        <v>3738850</v>
      </c>
      <c r="F38" s="16">
        <v>3738850</v>
      </c>
      <c r="G38" s="16">
        <v>311562</v>
      </c>
      <c r="H38" s="16">
        <v>3869710</v>
      </c>
      <c r="I38" s="16">
        <v>3821692</v>
      </c>
      <c r="J38" s="16">
        <f>I38-H38</f>
        <v>-48018</v>
      </c>
      <c r="K38" s="17">
        <f>(J38/H38)</f>
        <v>-0.01240868178752413</v>
      </c>
      <c r="L38" s="1"/>
    </row>
    <row r="39" spans="1:12" ht="27" customHeight="1">
      <c r="A39" s="14" t="s">
        <v>35</v>
      </c>
      <c r="B39" s="14" t="s">
        <v>35</v>
      </c>
      <c r="C39" s="14" t="s">
        <v>79</v>
      </c>
      <c r="D39" s="15" t="s">
        <v>80</v>
      </c>
      <c r="E39" s="16">
        <v>13339613</v>
      </c>
      <c r="F39" s="16">
        <v>13339613</v>
      </c>
      <c r="G39" s="16">
        <v>12917570</v>
      </c>
      <c r="H39" s="16">
        <v>13806500</v>
      </c>
      <c r="I39" s="16">
        <v>13806500</v>
      </c>
      <c r="J39" s="18"/>
      <c r="K39" s="17" t="s">
        <v>35</v>
      </c>
      <c r="L39" s="1"/>
    </row>
    <row r="40" spans="1:12" ht="15" customHeight="1">
      <c r="A40" s="14" t="s">
        <v>35</v>
      </c>
      <c r="B40" s="14" t="s">
        <v>35</v>
      </c>
      <c r="C40" s="14" t="s">
        <v>81</v>
      </c>
      <c r="D40" s="15" t="s">
        <v>82</v>
      </c>
      <c r="E40" s="16">
        <v>31093516</v>
      </c>
      <c r="F40" s="16">
        <v>34894368</v>
      </c>
      <c r="G40" s="16">
        <v>19307338</v>
      </c>
      <c r="H40" s="16">
        <v>32181789</v>
      </c>
      <c r="I40" s="16">
        <v>25252042</v>
      </c>
      <c r="J40" s="16">
        <f aca="true" t="shared" si="0" ref="J40:J46">I40-H40</f>
        <v>-6929747</v>
      </c>
      <c r="K40" s="17">
        <f aca="true" t="shared" si="1" ref="K40:K46">(J40/H40)</f>
        <v>-0.21533131672698494</v>
      </c>
      <c r="L40" s="1"/>
    </row>
    <row r="41" spans="1:12" ht="15" customHeight="1">
      <c r="A41" s="14" t="s">
        <v>35</v>
      </c>
      <c r="B41" s="14" t="s">
        <v>35</v>
      </c>
      <c r="C41" s="14" t="s">
        <v>83</v>
      </c>
      <c r="D41" s="15" t="s">
        <v>84</v>
      </c>
      <c r="E41" s="16">
        <v>6433999</v>
      </c>
      <c r="F41" s="16">
        <v>6005965</v>
      </c>
      <c r="G41" s="16">
        <v>0</v>
      </c>
      <c r="H41" s="16">
        <v>6659189</v>
      </c>
      <c r="I41" s="16">
        <v>4795960</v>
      </c>
      <c r="J41" s="16">
        <f t="shared" si="0"/>
        <v>-1863229</v>
      </c>
      <c r="K41" s="17">
        <f t="shared" si="1"/>
        <v>-0.27979818563491743</v>
      </c>
      <c r="L41" s="1"/>
    </row>
    <row r="42" spans="1:12" ht="15" customHeight="1">
      <c r="A42" s="14" t="s">
        <v>35</v>
      </c>
      <c r="B42" s="14" t="s">
        <v>35</v>
      </c>
      <c r="C42" s="14" t="s">
        <v>85</v>
      </c>
      <c r="D42" s="15" t="s">
        <v>86</v>
      </c>
      <c r="E42" s="16">
        <v>678055</v>
      </c>
      <c r="F42" s="16">
        <v>0</v>
      </c>
      <c r="G42" s="16">
        <v>0</v>
      </c>
      <c r="H42" s="16">
        <v>701787</v>
      </c>
      <c r="I42" s="16">
        <v>0</v>
      </c>
      <c r="J42" s="16">
        <f t="shared" si="0"/>
        <v>-701787</v>
      </c>
      <c r="K42" s="17">
        <f t="shared" si="1"/>
        <v>-1</v>
      </c>
      <c r="L42" s="1"/>
    </row>
    <row r="43" spans="1:12" ht="15" customHeight="1">
      <c r="A43" s="14" t="s">
        <v>35</v>
      </c>
      <c r="B43" s="14" t="s">
        <v>35</v>
      </c>
      <c r="C43" s="14" t="s">
        <v>87</v>
      </c>
      <c r="D43" s="15" t="s">
        <v>88</v>
      </c>
      <c r="E43" s="16">
        <v>160223</v>
      </c>
      <c r="F43" s="16">
        <v>160223</v>
      </c>
      <c r="G43" s="16">
        <v>28244</v>
      </c>
      <c r="H43" s="16">
        <v>165831</v>
      </c>
      <c r="I43" s="16">
        <v>38813</v>
      </c>
      <c r="J43" s="16">
        <f t="shared" si="0"/>
        <v>-127018</v>
      </c>
      <c r="K43" s="17">
        <f t="shared" si="1"/>
        <v>-0.7659484656065513</v>
      </c>
      <c r="L43" s="1"/>
    </row>
    <row r="44" spans="1:12" ht="15" customHeight="1">
      <c r="A44" s="14" t="s">
        <v>35</v>
      </c>
      <c r="B44" s="14" t="s">
        <v>35</v>
      </c>
      <c r="C44" s="14" t="s">
        <v>89</v>
      </c>
      <c r="D44" s="15" t="s">
        <v>90</v>
      </c>
      <c r="E44" s="16">
        <v>2308326</v>
      </c>
      <c r="F44" s="16">
        <v>2308326</v>
      </c>
      <c r="G44" s="16">
        <v>0</v>
      </c>
      <c r="H44" s="16">
        <v>2389117</v>
      </c>
      <c r="I44" s="16">
        <v>1761601</v>
      </c>
      <c r="J44" s="16">
        <f t="shared" si="0"/>
        <v>-627516</v>
      </c>
      <c r="K44" s="17">
        <f t="shared" si="1"/>
        <v>-0.2626560356818021</v>
      </c>
      <c r="L44" s="1"/>
    </row>
    <row r="45" spans="1:12" ht="15" customHeight="1">
      <c r="A45" s="14" t="s">
        <v>35</v>
      </c>
      <c r="B45" s="14" t="s">
        <v>69</v>
      </c>
      <c r="C45" s="14" t="s">
        <v>35</v>
      </c>
      <c r="D45" s="15" t="s">
        <v>91</v>
      </c>
      <c r="E45" s="16">
        <v>264881254</v>
      </c>
      <c r="F45" s="16">
        <v>259974892</v>
      </c>
      <c r="G45" s="16">
        <v>159923939</v>
      </c>
      <c r="H45" s="16">
        <v>274152099</v>
      </c>
      <c r="I45" s="16">
        <v>293742485</v>
      </c>
      <c r="J45" s="16">
        <f t="shared" si="0"/>
        <v>19590386</v>
      </c>
      <c r="K45" s="17">
        <f t="shared" si="1"/>
        <v>0.07145809231976735</v>
      </c>
      <c r="L45" s="1"/>
    </row>
    <row r="46" spans="1:12" ht="27" customHeight="1">
      <c r="A46" s="14" t="s">
        <v>35</v>
      </c>
      <c r="B46" s="14" t="s">
        <v>35</v>
      </c>
      <c r="C46" s="14" t="s">
        <v>92</v>
      </c>
      <c r="D46" s="15" t="s">
        <v>93</v>
      </c>
      <c r="E46" s="16">
        <v>157321242</v>
      </c>
      <c r="F46" s="16">
        <v>153594200</v>
      </c>
      <c r="G46" s="16">
        <v>140068559</v>
      </c>
      <c r="H46" s="16">
        <v>162827486</v>
      </c>
      <c r="I46" s="16">
        <v>181736108</v>
      </c>
      <c r="J46" s="16">
        <f t="shared" si="0"/>
        <v>18908622</v>
      </c>
      <c r="K46" s="17">
        <f t="shared" si="1"/>
        <v>0.11612672076752448</v>
      </c>
      <c r="L46" s="1"/>
    </row>
    <row r="47" spans="1:12" ht="15" customHeight="1">
      <c r="A47" s="14" t="s">
        <v>35</v>
      </c>
      <c r="B47" s="14" t="s">
        <v>35</v>
      </c>
      <c r="C47" s="14" t="s">
        <v>94</v>
      </c>
      <c r="D47" s="15" t="s">
        <v>95</v>
      </c>
      <c r="E47" s="16">
        <v>42009913</v>
      </c>
      <c r="F47" s="16">
        <v>42009913</v>
      </c>
      <c r="G47" s="16">
        <v>16075943</v>
      </c>
      <c r="H47" s="16">
        <v>43480260</v>
      </c>
      <c r="I47" s="16">
        <v>43480260</v>
      </c>
      <c r="J47" s="18"/>
      <c r="K47" s="17" t="s">
        <v>35</v>
      </c>
      <c r="L47" s="1"/>
    </row>
    <row r="48" spans="1:12" ht="27" customHeight="1">
      <c r="A48" s="14" t="s">
        <v>35</v>
      </c>
      <c r="B48" s="14" t="s">
        <v>35</v>
      </c>
      <c r="C48" s="14" t="s">
        <v>96</v>
      </c>
      <c r="D48" s="15" t="s">
        <v>97</v>
      </c>
      <c r="E48" s="16">
        <v>8299988</v>
      </c>
      <c r="F48" s="16">
        <v>8299988</v>
      </c>
      <c r="G48" s="16">
        <v>16436</v>
      </c>
      <c r="H48" s="16">
        <v>8590488</v>
      </c>
      <c r="I48" s="16">
        <v>9250387</v>
      </c>
      <c r="J48" s="16">
        <f aca="true" t="shared" si="2" ref="J48:J53">I48-H48</f>
        <v>659899</v>
      </c>
      <c r="K48" s="17">
        <f aca="true" t="shared" si="3" ref="K48:K53">(J48/H48)</f>
        <v>0.07681740548383281</v>
      </c>
      <c r="L48" s="1"/>
    </row>
    <row r="49" spans="1:12" ht="15" customHeight="1">
      <c r="A49" s="14" t="s">
        <v>35</v>
      </c>
      <c r="B49" s="14" t="s">
        <v>35</v>
      </c>
      <c r="C49" s="14" t="s">
        <v>98</v>
      </c>
      <c r="D49" s="15" t="s">
        <v>99</v>
      </c>
      <c r="E49" s="16">
        <v>42769032</v>
      </c>
      <c r="F49" s="16">
        <v>41709412</v>
      </c>
      <c r="G49" s="16">
        <v>3763001</v>
      </c>
      <c r="H49" s="16">
        <v>44265948</v>
      </c>
      <c r="I49" s="16">
        <v>45039545</v>
      </c>
      <c r="J49" s="16">
        <f t="shared" si="2"/>
        <v>773597</v>
      </c>
      <c r="K49" s="17">
        <f t="shared" si="3"/>
        <v>0.01747611956712189</v>
      </c>
      <c r="L49" s="1"/>
    </row>
    <row r="50" spans="1:12" ht="15" customHeight="1">
      <c r="A50" s="14" t="s">
        <v>35</v>
      </c>
      <c r="B50" s="14" t="s">
        <v>35</v>
      </c>
      <c r="C50" s="14" t="s">
        <v>100</v>
      </c>
      <c r="D50" s="15" t="s">
        <v>101</v>
      </c>
      <c r="E50" s="16">
        <v>1299879</v>
      </c>
      <c r="F50" s="16">
        <v>1299879</v>
      </c>
      <c r="G50" s="16">
        <v>0</v>
      </c>
      <c r="H50" s="16">
        <v>1345375</v>
      </c>
      <c r="I50" s="16">
        <v>717532</v>
      </c>
      <c r="J50" s="16">
        <f t="shared" si="2"/>
        <v>-627843</v>
      </c>
      <c r="K50" s="17">
        <f t="shared" si="3"/>
        <v>-0.46666765771625013</v>
      </c>
      <c r="L50" s="1"/>
    </row>
    <row r="51" spans="1:12" ht="27" customHeight="1">
      <c r="A51" s="14" t="s">
        <v>35</v>
      </c>
      <c r="B51" s="14" t="s">
        <v>35</v>
      </c>
      <c r="C51" s="14" t="s">
        <v>102</v>
      </c>
      <c r="D51" s="15" t="s">
        <v>103</v>
      </c>
      <c r="E51" s="16">
        <v>13181200</v>
      </c>
      <c r="F51" s="16">
        <v>13061500</v>
      </c>
      <c r="G51" s="16">
        <v>0</v>
      </c>
      <c r="H51" s="16">
        <v>13642542</v>
      </c>
      <c r="I51" s="16">
        <v>13518653</v>
      </c>
      <c r="J51" s="16">
        <f t="shared" si="2"/>
        <v>-123889</v>
      </c>
      <c r="K51" s="17">
        <f t="shared" si="3"/>
        <v>-0.009081078878115236</v>
      </c>
      <c r="L51" s="1"/>
    </row>
    <row r="52" spans="1:12" ht="15" customHeight="1">
      <c r="A52" s="14" t="s">
        <v>35</v>
      </c>
      <c r="B52" s="14" t="s">
        <v>104</v>
      </c>
      <c r="C52" s="14" t="s">
        <v>35</v>
      </c>
      <c r="D52" s="15" t="s">
        <v>105</v>
      </c>
      <c r="E52" s="16">
        <v>363629</v>
      </c>
      <c r="F52" s="16">
        <v>363629</v>
      </c>
      <c r="G52" s="16">
        <v>270548</v>
      </c>
      <c r="H52" s="16">
        <v>376356</v>
      </c>
      <c r="I52" s="16">
        <v>394146</v>
      </c>
      <c r="J52" s="16">
        <f t="shared" si="2"/>
        <v>17790</v>
      </c>
      <c r="K52" s="17">
        <f t="shared" si="3"/>
        <v>0.047269075024710644</v>
      </c>
      <c r="L52" s="1"/>
    </row>
    <row r="53" spans="1:12" ht="15" customHeight="1">
      <c r="A53" s="14" t="s">
        <v>35</v>
      </c>
      <c r="B53" s="14" t="s">
        <v>35</v>
      </c>
      <c r="C53" s="14" t="s">
        <v>106</v>
      </c>
      <c r="D53" s="15" t="s">
        <v>107</v>
      </c>
      <c r="E53" s="16">
        <v>363629</v>
      </c>
      <c r="F53" s="16">
        <v>363629</v>
      </c>
      <c r="G53" s="16">
        <v>270548</v>
      </c>
      <c r="H53" s="16">
        <v>376356</v>
      </c>
      <c r="I53" s="16">
        <v>394146</v>
      </c>
      <c r="J53" s="16">
        <f t="shared" si="2"/>
        <v>17790</v>
      </c>
      <c r="K53" s="17">
        <f t="shared" si="3"/>
        <v>0.047269075024710644</v>
      </c>
      <c r="L53" s="1"/>
    </row>
    <row r="54" spans="1:12" ht="15" customHeight="1">
      <c r="A54" s="14" t="s">
        <v>108</v>
      </c>
      <c r="B54" s="14" t="s">
        <v>35</v>
      </c>
      <c r="C54" s="14" t="s">
        <v>35</v>
      </c>
      <c r="D54" s="15" t="s">
        <v>109</v>
      </c>
      <c r="E54" s="16">
        <v>120511</v>
      </c>
      <c r="F54" s="16">
        <v>2188283</v>
      </c>
      <c r="G54" s="16">
        <v>2067772</v>
      </c>
      <c r="H54" s="16">
        <v>124729</v>
      </c>
      <c r="I54" s="16">
        <v>124729</v>
      </c>
      <c r="J54" s="18"/>
      <c r="K54" s="17" t="s">
        <v>35</v>
      </c>
      <c r="L54" s="1"/>
    </row>
    <row r="55" spans="1:12" ht="15" customHeight="1">
      <c r="A55" s="14" t="s">
        <v>35</v>
      </c>
      <c r="B55" s="14" t="s">
        <v>49</v>
      </c>
      <c r="C55" s="14" t="s">
        <v>35</v>
      </c>
      <c r="D55" s="15" t="s">
        <v>110</v>
      </c>
      <c r="E55" s="16">
        <v>120511</v>
      </c>
      <c r="F55" s="16">
        <v>2188283</v>
      </c>
      <c r="G55" s="16">
        <v>2067772</v>
      </c>
      <c r="H55" s="16">
        <v>124729</v>
      </c>
      <c r="I55" s="16">
        <v>124729</v>
      </c>
      <c r="J55" s="18"/>
      <c r="K55" s="17" t="s">
        <v>35</v>
      </c>
      <c r="L55" s="1"/>
    </row>
    <row r="56" spans="1:12" ht="15" customHeight="1">
      <c r="A56" s="14" t="s">
        <v>111</v>
      </c>
      <c r="B56" s="14" t="s">
        <v>35</v>
      </c>
      <c r="C56" s="14" t="s">
        <v>35</v>
      </c>
      <c r="D56" s="15" t="s">
        <v>112</v>
      </c>
      <c r="E56" s="16">
        <v>0</v>
      </c>
      <c r="F56" s="16">
        <v>5243</v>
      </c>
      <c r="G56" s="16">
        <v>2515</v>
      </c>
      <c r="H56" s="16">
        <v>0</v>
      </c>
      <c r="I56" s="16">
        <v>0</v>
      </c>
      <c r="J56" s="18"/>
      <c r="K56" s="17" t="s">
        <v>35</v>
      </c>
      <c r="L56" s="1"/>
    </row>
    <row r="57" spans="1:12" ht="15" customHeight="1">
      <c r="A57" s="14" t="s">
        <v>35</v>
      </c>
      <c r="B57" s="14" t="s">
        <v>14</v>
      </c>
      <c r="C57" s="14" t="s">
        <v>35</v>
      </c>
      <c r="D57" s="15" t="s">
        <v>113</v>
      </c>
      <c r="E57" s="16">
        <v>0</v>
      </c>
      <c r="F57" s="16">
        <v>5243</v>
      </c>
      <c r="G57" s="16">
        <v>2515</v>
      </c>
      <c r="H57" s="16">
        <v>0</v>
      </c>
      <c r="I57" s="16">
        <v>0</v>
      </c>
      <c r="J57" s="18"/>
      <c r="K57" s="17" t="s">
        <v>35</v>
      </c>
      <c r="L57" s="1"/>
    </row>
    <row r="58" spans="1:12" ht="15" customHeight="1">
      <c r="A58" s="14" t="s">
        <v>114</v>
      </c>
      <c r="B58" s="14" t="s">
        <v>35</v>
      </c>
      <c r="C58" s="14" t="s">
        <v>35</v>
      </c>
      <c r="D58" s="15" t="s">
        <v>115</v>
      </c>
      <c r="E58" s="16">
        <v>792255</v>
      </c>
      <c r="F58" s="16">
        <v>792255</v>
      </c>
      <c r="G58" s="16">
        <v>119602</v>
      </c>
      <c r="H58" s="16">
        <v>819984</v>
      </c>
      <c r="I58" s="16">
        <v>860747</v>
      </c>
      <c r="J58" s="16">
        <f aca="true" t="shared" si="4" ref="J58:J64">I58-H58</f>
        <v>40763</v>
      </c>
      <c r="K58" s="17">
        <f aca="true" t="shared" si="5" ref="K58:K64">(J58/H58)</f>
        <v>0.04971194559893852</v>
      </c>
      <c r="L58" s="1"/>
    </row>
    <row r="59" spans="1:12" ht="15" customHeight="1">
      <c r="A59" s="14" t="s">
        <v>35</v>
      </c>
      <c r="B59" s="14" t="s">
        <v>44</v>
      </c>
      <c r="C59" s="14" t="s">
        <v>35</v>
      </c>
      <c r="D59" s="15" t="s">
        <v>116</v>
      </c>
      <c r="E59" s="16">
        <v>115762</v>
      </c>
      <c r="F59" s="16">
        <v>115762</v>
      </c>
      <c r="G59" s="16">
        <v>5015</v>
      </c>
      <c r="H59" s="16">
        <v>119814</v>
      </c>
      <c r="I59" s="16">
        <v>115144</v>
      </c>
      <c r="J59" s="16">
        <f t="shared" si="4"/>
        <v>-4670</v>
      </c>
      <c r="K59" s="17">
        <f t="shared" si="5"/>
        <v>-0.03897708114243745</v>
      </c>
      <c r="L59" s="1"/>
    </row>
    <row r="60" spans="1:12" ht="15" customHeight="1">
      <c r="A60" s="14" t="s">
        <v>35</v>
      </c>
      <c r="B60" s="14" t="s">
        <v>104</v>
      </c>
      <c r="C60" s="14" t="s">
        <v>35</v>
      </c>
      <c r="D60" s="15" t="s">
        <v>117</v>
      </c>
      <c r="E60" s="16">
        <v>676493</v>
      </c>
      <c r="F60" s="16">
        <v>676493</v>
      </c>
      <c r="G60" s="16">
        <v>114587</v>
      </c>
      <c r="H60" s="16">
        <v>700170</v>
      </c>
      <c r="I60" s="16">
        <v>745603</v>
      </c>
      <c r="J60" s="16">
        <f t="shared" si="4"/>
        <v>45433</v>
      </c>
      <c r="K60" s="17">
        <f t="shared" si="5"/>
        <v>0.0648885270719968</v>
      </c>
      <c r="L60" s="1"/>
    </row>
    <row r="61" spans="1:12" ht="15" customHeight="1">
      <c r="A61" s="14" t="s">
        <v>118</v>
      </c>
      <c r="B61" s="14" t="s">
        <v>35</v>
      </c>
      <c r="C61" s="14" t="s">
        <v>35</v>
      </c>
      <c r="D61" s="15" t="s">
        <v>119</v>
      </c>
      <c r="E61" s="16">
        <v>17205710</v>
      </c>
      <c r="F61" s="16">
        <v>17205710</v>
      </c>
      <c r="G61" s="16">
        <v>0</v>
      </c>
      <c r="H61" s="16">
        <v>17807910</v>
      </c>
      <c r="I61" s="16">
        <v>15341805</v>
      </c>
      <c r="J61" s="16">
        <f t="shared" si="4"/>
        <v>-2466105</v>
      </c>
      <c r="K61" s="17">
        <f t="shared" si="5"/>
        <v>-0.13848368505905523</v>
      </c>
      <c r="L61" s="1"/>
    </row>
    <row r="62" spans="1:12" ht="15" customHeight="1">
      <c r="A62" s="14" t="s">
        <v>35</v>
      </c>
      <c r="B62" s="14" t="s">
        <v>69</v>
      </c>
      <c r="C62" s="14" t="s">
        <v>35</v>
      </c>
      <c r="D62" s="15" t="s">
        <v>91</v>
      </c>
      <c r="E62" s="16">
        <v>17205710</v>
      </c>
      <c r="F62" s="16">
        <v>17205710</v>
      </c>
      <c r="G62" s="16">
        <v>0</v>
      </c>
      <c r="H62" s="16">
        <v>17807910</v>
      </c>
      <c r="I62" s="16">
        <v>15341805</v>
      </c>
      <c r="J62" s="16">
        <f t="shared" si="4"/>
        <v>-2466105</v>
      </c>
      <c r="K62" s="17">
        <f t="shared" si="5"/>
        <v>-0.13848368505905523</v>
      </c>
      <c r="L62" s="1"/>
    </row>
    <row r="63" spans="1:12" ht="27" customHeight="1">
      <c r="A63" s="14" t="s">
        <v>35</v>
      </c>
      <c r="B63" s="14" t="s">
        <v>35</v>
      </c>
      <c r="C63" s="14" t="s">
        <v>120</v>
      </c>
      <c r="D63" s="15" t="s">
        <v>121</v>
      </c>
      <c r="E63" s="16">
        <v>15079710</v>
      </c>
      <c r="F63" s="16">
        <v>17205710</v>
      </c>
      <c r="G63" s="16">
        <v>0</v>
      </c>
      <c r="H63" s="16">
        <v>15607500</v>
      </c>
      <c r="I63" s="16">
        <v>15341805</v>
      </c>
      <c r="J63" s="16">
        <f t="shared" si="4"/>
        <v>-265695</v>
      </c>
      <c r="K63" s="17">
        <f t="shared" si="5"/>
        <v>-0.01702354637193657</v>
      </c>
      <c r="L63" s="1"/>
    </row>
    <row r="64" spans="1:12" ht="15" customHeight="1">
      <c r="A64" s="14" t="s">
        <v>35</v>
      </c>
      <c r="B64" s="14" t="s">
        <v>35</v>
      </c>
      <c r="C64" s="14" t="s">
        <v>122</v>
      </c>
      <c r="D64" s="15" t="s">
        <v>123</v>
      </c>
      <c r="E64" s="16">
        <v>2126000</v>
      </c>
      <c r="F64" s="16">
        <v>0</v>
      </c>
      <c r="G64" s="16">
        <v>0</v>
      </c>
      <c r="H64" s="16">
        <v>2200410</v>
      </c>
      <c r="I64" s="16">
        <v>0</v>
      </c>
      <c r="J64" s="16">
        <f t="shared" si="4"/>
        <v>-2200410</v>
      </c>
      <c r="K64" s="17">
        <f t="shared" si="5"/>
        <v>-1</v>
      </c>
      <c r="L64" s="1"/>
    </row>
    <row r="65" spans="1:12" ht="15" customHeight="1">
      <c r="A65" s="14" t="s">
        <v>124</v>
      </c>
      <c r="B65" s="14" t="s">
        <v>35</v>
      </c>
      <c r="C65" s="14" t="s">
        <v>35</v>
      </c>
      <c r="D65" s="15" t="s">
        <v>125</v>
      </c>
      <c r="E65" s="16">
        <v>10</v>
      </c>
      <c r="F65" s="16">
        <v>16633642</v>
      </c>
      <c r="G65" s="16">
        <v>16574794</v>
      </c>
      <c r="H65" s="16">
        <v>10</v>
      </c>
      <c r="I65" s="16">
        <v>10</v>
      </c>
      <c r="J65" s="18"/>
      <c r="K65" s="17" t="s">
        <v>35</v>
      </c>
      <c r="L65" s="1"/>
    </row>
    <row r="66" spans="1:12" ht="15" customHeight="1">
      <c r="A66" s="14" t="s">
        <v>35</v>
      </c>
      <c r="B66" s="14" t="s">
        <v>104</v>
      </c>
      <c r="C66" s="14" t="s">
        <v>35</v>
      </c>
      <c r="D66" s="15" t="s">
        <v>126</v>
      </c>
      <c r="E66" s="16">
        <v>10</v>
      </c>
      <c r="F66" s="16">
        <v>16633642</v>
      </c>
      <c r="G66" s="16">
        <v>16574794</v>
      </c>
      <c r="H66" s="16">
        <v>10</v>
      </c>
      <c r="I66" s="16">
        <v>10</v>
      </c>
      <c r="J66" s="18"/>
      <c r="K66" s="17" t="s">
        <v>35</v>
      </c>
      <c r="L66" s="1"/>
    </row>
    <row r="67" spans="1:1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"/>
    </row>
    <row r="68" spans="1:12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 customHeight="1">
      <c r="A69" s="42" t="s">
        <v>127</v>
      </c>
      <c r="B69" s="43"/>
      <c r="C69" s="43"/>
      <c r="D69" s="43"/>
      <c r="E69" s="20">
        <v>416129464</v>
      </c>
      <c r="F69" s="20">
        <v>415375088</v>
      </c>
      <c r="G69" s="20">
        <v>242848961</v>
      </c>
      <c r="H69" s="20">
        <v>430693999</v>
      </c>
      <c r="I69" s="20">
        <v>438436792</v>
      </c>
      <c r="J69" s="20">
        <v>7742793</v>
      </c>
      <c r="K69" s="21">
        <v>0.01797748057316211</v>
      </c>
      <c r="L69" s="1"/>
    </row>
    <row r="70" spans="1:12" ht="15" customHeight="1">
      <c r="A70" s="44" t="s">
        <v>128</v>
      </c>
      <c r="B70" s="45"/>
      <c r="C70" s="45"/>
      <c r="D70" s="45"/>
      <c r="E70" s="45"/>
      <c r="F70" s="45"/>
      <c r="G70" s="45"/>
      <c r="H70" s="45"/>
      <c r="I70" s="45"/>
      <c r="J70" s="1"/>
      <c r="K70" s="1"/>
      <c r="L70" s="1"/>
    </row>
    <row r="71" spans="1:12" ht="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mergeCells count="17">
    <mergeCell ref="J10:J11"/>
    <mergeCell ref="K10:K11"/>
    <mergeCell ref="A69:D69"/>
    <mergeCell ref="A70:I70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2023-09-28T16:57:00Z</dcterms:created>
  <dcterms:modified xsi:type="dcterms:W3CDTF">2023-09-28T16:57:00Z</dcterms:modified>
  <cp:category/>
  <cp:version/>
  <cp:contentType/>
  <cp:contentStatus/>
</cp:coreProperties>
</file>