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7_MINISTERIO DE LA MUJER Y LA EQUIDAD DE GÉNERO\2701_SUBSECRETARÍA DE LA MUJER Y LA EQUIDAD DE GÉNERO\270102_TRANSVERSALIZACIÓN DE GÉNERO\"/>
    </mc:Choice>
  </mc:AlternateContent>
  <xr:revisionPtr revIDLastSave="0" documentId="13_ncr:1_{7CFCA42B-830F-4171-8DB1-1CF38F599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 2" sheetId="1" r:id="rId1"/>
  </sheets>
  <definedNames>
    <definedName name="_xlnm.Print_Area" localSheetId="0">'cuadro Comparativo analitico 2'!$A$1:$K$22</definedName>
    <definedName name="JR_PAGE_ANCHOR_1_1">'cuadro Comparativo analitico 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F21" i="1"/>
  <c r="G21" i="1"/>
  <c r="H21" i="1"/>
  <c r="I21" i="1"/>
  <c r="E21" i="1"/>
  <c r="K17" i="1"/>
  <c r="K18" i="1"/>
  <c r="K19" i="1"/>
  <c r="J17" i="1"/>
  <c r="J18" i="1"/>
  <c r="J19" i="1"/>
  <c r="J16" i="1"/>
  <c r="K16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<sst xmlns="http://schemas.openxmlformats.org/spreadsheetml/2006/main" count="76" uniqueCount="52">
  <si>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</si>
  <si>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</si>
  <si>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</si>
  <si>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</si>
  <si>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</si>
  <si>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>MINISTERIO DE LA MUJER Y LA EQUIDAD DE GÉNERO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</si>
  <si>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</si>
  <si>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27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</si>
  <si>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</si>
  <si>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SUBSECRETARÍA DE LA MUJER Y LA EQUIDAD DE GÉNERO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</si>
  <si>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</si>
  <si>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</si>
  <si>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</si>
  <si>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>TRANSVERSALIZACIÓN DE GÉNERO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</si>
  <si>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</si>
  <si>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</si>
  <si>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</si>
  <si>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</si>
  <si>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</si>
  <si>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</si>
  <si>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</si>
  <si>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</si>
  <si>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</si>
  <si>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</si>
  <si>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</si>
  <si>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</si>
  <si>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</si>
  <si>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</si>
  <si>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t>AÑO 2023 
LEY DE PPTOS (Inicial + Reajuste + Leyes Especiales)</t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</si>
  <si>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</si>
  <si>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</si>
  <si>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</si>
  <si>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VARIACION
Monto $ 
(5) - (4)</t>
  </si>
  <si>
    <t>VARIACIÓN
%  
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</si>
  <si>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</si>
  <si>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</si>
  <si>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</si>
  <si>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</si>
  <si>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</si>
  <si>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</si>
  <si>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</si>
  <si>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</si>
  <si>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</si>
  <si>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</si>
  <si>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</si>
  <si>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</si>
  <si>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</si>
  <si>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</si>
  <si>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003</t>
    </r>
  </si>
  <si>
    <r>
      <rPr>
        <sz val="11"/>
        <rFont val="Times New Roman"/>
        <family val="1"/>
      </rPr>
      <t>Transversalización de Género</t>
    </r>
  </si>
  <si>
    <r>
      <rPr>
        <b/>
        <sz val="11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</si>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</sst>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164" fontId="7" fillId="2" borderId="14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164" fontId="7" fillId="2" borderId="15" xfId="0" applyNumberFormat="1" applyFont="1" applyFill="1" applyBorder="1" applyAlignment="1">
      <alignment horizontal="right" vertical="center" wrapText="1"/>
    </xf>
    <xf numFmtId="3" fontId="9" fillId="2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3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5703125" customWidth="1"/>
    <col min="10" max="11" width="13.7109375" customWidth="1"/>
    <col min="12" max="12" width="5.42578125" customWidth="1"/>
  </cols>
  <sheetData>
    <row r="1" spans="1:12" s="2" customFormat="1" ht="17.10000000000000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</row>
    <row r="2" spans="1:12" s="2" customFormat="1" ht="17.100000000000001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s="2" customFormat="1" ht="15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1:12" s="2" customFormat="1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s="2" customFormat="1" ht="15" customHeight="1" x14ac:dyDescent="0.25">
      <c r="A5" s="31" t="s">
        <v>4</v>
      </c>
      <c r="B5" s="32"/>
      <c r="C5" s="32" t="s">
        <v>5</v>
      </c>
      <c r="D5" s="32"/>
      <c r="E5" s="32"/>
      <c r="F5" s="33"/>
      <c r="G5" s="1"/>
      <c r="J5" s="4" t="s">
        <v>6</v>
      </c>
      <c r="K5" s="4" t="s">
        <v>7</v>
      </c>
      <c r="L5" s="1"/>
    </row>
    <row r="6" spans="1:12" s="2" customFormat="1" ht="15" customHeight="1" x14ac:dyDescent="0.25">
      <c r="A6" s="26" t="s">
        <v>8</v>
      </c>
      <c r="B6" s="27"/>
      <c r="C6" s="27" t="s">
        <v>9</v>
      </c>
      <c r="D6" s="27"/>
      <c r="E6" s="27"/>
      <c r="F6" s="28"/>
      <c r="G6" s="1"/>
      <c r="J6" s="4" t="s">
        <v>10</v>
      </c>
      <c r="K6" s="4" t="s">
        <v>11</v>
      </c>
      <c r="L6" s="1"/>
    </row>
    <row r="7" spans="1:12" s="2" customFormat="1" ht="15" customHeight="1" x14ac:dyDescent="0.25">
      <c r="A7" s="38" t="s">
        <v>12</v>
      </c>
      <c r="B7" s="39"/>
      <c r="C7" s="39" t="s">
        <v>13</v>
      </c>
      <c r="D7" s="39"/>
      <c r="E7" s="39"/>
      <c r="F7" s="40"/>
      <c r="G7" s="1"/>
      <c r="J7" s="5" t="s">
        <v>14</v>
      </c>
      <c r="K7" s="4" t="s">
        <v>15</v>
      </c>
      <c r="L7" s="1"/>
    </row>
    <row r="8" spans="1:12" s="2" customFormat="1" ht="18" customHeight="1" x14ac:dyDescent="0.2">
      <c r="A8" s="1"/>
      <c r="B8" s="1"/>
      <c r="C8" s="1"/>
      <c r="D8" s="1"/>
      <c r="E8" s="1"/>
      <c r="F8" s="1"/>
      <c r="G8" s="6" t="s">
        <v>16</v>
      </c>
      <c r="H8" s="1"/>
      <c r="I8" s="1"/>
      <c r="J8" s="1"/>
      <c r="K8" s="1"/>
      <c r="L8" s="1"/>
    </row>
    <row r="9" spans="1:12" s="2" customFormat="1" ht="15" customHeight="1" thickBot="1" x14ac:dyDescent="0.3">
      <c r="A9" s="41" t="s">
        <v>17</v>
      </c>
      <c r="B9" s="41" t="s">
        <v>18</v>
      </c>
      <c r="C9" s="41" t="s">
        <v>19</v>
      </c>
      <c r="D9" s="41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1"/>
    </row>
    <row r="10" spans="1:12" s="2" customFormat="1" ht="64.5" thickBot="1" x14ac:dyDescent="0.3">
      <c r="A10" s="42"/>
      <c r="B10" s="42"/>
      <c r="C10" s="42"/>
      <c r="D10" s="42"/>
      <c r="E10" s="8" t="s">
        <v>28</v>
      </c>
      <c r="F10" s="9" t="s">
        <v>29</v>
      </c>
      <c r="G10" s="9" t="s">
        <v>30</v>
      </c>
      <c r="H10" s="8" t="s">
        <v>28</v>
      </c>
      <c r="I10" s="9" t="s">
        <v>31</v>
      </c>
      <c r="J10" s="10" t="s">
        <v>32</v>
      </c>
      <c r="K10" s="10" t="s">
        <v>33</v>
      </c>
      <c r="L10" s="1"/>
    </row>
    <row r="11" spans="1:12" s="2" customFormat="1" ht="15" customHeight="1" thickBot="1" x14ac:dyDescent="0.3">
      <c r="A11" s="42"/>
      <c r="B11" s="42"/>
      <c r="C11" s="42"/>
      <c r="D11" s="42"/>
      <c r="E11" s="11" t="s">
        <v>34</v>
      </c>
      <c r="F11" s="11" t="s">
        <v>34</v>
      </c>
      <c r="G11" s="11" t="s">
        <v>34</v>
      </c>
      <c r="H11" s="11" t="s">
        <v>35</v>
      </c>
      <c r="I11" s="11" t="s">
        <v>35</v>
      </c>
      <c r="J11" s="11" t="s">
        <v>35</v>
      </c>
      <c r="K11" s="11" t="s">
        <v>35</v>
      </c>
      <c r="L11" s="1"/>
    </row>
    <row r="12" spans="1:12" s="2" customFormat="1" ht="18" customHeight="1" thickBot="1" x14ac:dyDescent="0.3">
      <c r="A12" s="12" t="s">
        <v>36</v>
      </c>
      <c r="B12" s="12" t="s">
        <v>36</v>
      </c>
      <c r="C12" s="12" t="s">
        <v>36</v>
      </c>
      <c r="D12" s="13" t="s">
        <v>37</v>
      </c>
      <c r="E12" s="14">
        <v>3383078</v>
      </c>
      <c r="F12" s="14">
        <v>3383078</v>
      </c>
      <c r="G12" s="14">
        <v>3007488</v>
      </c>
      <c r="H12" s="14">
        <v>3501486</v>
      </c>
      <c r="I12" s="14">
        <v>3467838</v>
      </c>
      <c r="J12" s="14">
        <f>I12-H12</f>
        <v>-33648</v>
      </c>
      <c r="K12" s="15">
        <f>(J12/H12)</f>
        <v>-9.6096343095474317E-3</v>
      </c>
      <c r="L12" s="1"/>
    </row>
    <row r="13" spans="1:12" s="2" customFormat="1" ht="18" customHeight="1" x14ac:dyDescent="0.25">
      <c r="A13" s="16" t="s">
        <v>38</v>
      </c>
      <c r="B13" s="16" t="s">
        <v>36</v>
      </c>
      <c r="C13" s="16" t="s">
        <v>36</v>
      </c>
      <c r="D13" s="17" t="s">
        <v>39</v>
      </c>
      <c r="E13" s="18">
        <v>3383078</v>
      </c>
      <c r="F13" s="18">
        <v>3383078</v>
      </c>
      <c r="G13" s="18">
        <v>3007488</v>
      </c>
      <c r="H13" s="18">
        <v>3501486</v>
      </c>
      <c r="I13" s="18">
        <v>3467838</v>
      </c>
      <c r="J13" s="18">
        <f>I13-H13</f>
        <v>-33648</v>
      </c>
      <c r="K13" s="19">
        <f>(J13/H13)</f>
        <v>-9.6096343095474317E-3</v>
      </c>
      <c r="L13" s="1"/>
    </row>
    <row r="14" spans="1:12" s="2" customFormat="1" ht="18" customHeight="1" x14ac:dyDescent="0.25">
      <c r="A14" s="16" t="s">
        <v>36</v>
      </c>
      <c r="B14" s="16" t="s">
        <v>11</v>
      </c>
      <c r="C14" s="16" t="s">
        <v>36</v>
      </c>
      <c r="D14" s="17" t="s">
        <v>40</v>
      </c>
      <c r="E14" s="18">
        <v>3383078</v>
      </c>
      <c r="F14" s="18">
        <v>3383078</v>
      </c>
      <c r="G14" s="18">
        <v>3007488</v>
      </c>
      <c r="H14" s="18">
        <v>3501486</v>
      </c>
      <c r="I14" s="18">
        <v>3467838</v>
      </c>
      <c r="J14" s="18">
        <f>I14-H14</f>
        <v>-33648</v>
      </c>
      <c r="K14" s="19">
        <f>(J14/H14)</f>
        <v>-9.6096343095474317E-3</v>
      </c>
      <c r="L14" s="1"/>
    </row>
    <row r="15" spans="1:12" s="2" customFormat="1" ht="18" customHeight="1" thickBot="1" x14ac:dyDescent="0.3">
      <c r="A15" s="12" t="s">
        <v>36</v>
      </c>
      <c r="B15" s="12" t="s">
        <v>36</v>
      </c>
      <c r="C15" s="12" t="s">
        <v>36</v>
      </c>
      <c r="D15" s="13" t="s">
        <v>41</v>
      </c>
      <c r="E15" s="14">
        <v>3383078</v>
      </c>
      <c r="F15" s="14">
        <v>3383078</v>
      </c>
      <c r="G15" s="14">
        <v>2652745</v>
      </c>
      <c r="H15" s="14">
        <v>3501486</v>
      </c>
      <c r="I15" s="14">
        <v>3467838</v>
      </c>
      <c r="J15" s="14">
        <f>I15-H15</f>
        <v>-33648</v>
      </c>
      <c r="K15" s="15">
        <f>(J15/H15)</f>
        <v>-9.6096343095474317E-3</v>
      </c>
      <c r="L15" s="1"/>
    </row>
    <row r="16" spans="1:12" s="2" customFormat="1" ht="18" customHeight="1" x14ac:dyDescent="0.25">
      <c r="A16" s="16" t="s">
        <v>42</v>
      </c>
      <c r="B16" s="16" t="s">
        <v>36</v>
      </c>
      <c r="C16" s="16" t="s">
        <v>36</v>
      </c>
      <c r="D16" s="17" t="s">
        <v>43</v>
      </c>
      <c r="E16" s="18">
        <v>297213</v>
      </c>
      <c r="F16" s="18">
        <v>297213</v>
      </c>
      <c r="G16" s="18">
        <v>13717</v>
      </c>
      <c r="H16" s="18">
        <v>307616</v>
      </c>
      <c r="I16" s="18">
        <v>273968</v>
      </c>
      <c r="J16" s="18">
        <f>I16-H16</f>
        <v>-33648</v>
      </c>
      <c r="K16" s="19">
        <f>(J16/H16)</f>
        <v>-0.10938312701549985</v>
      </c>
      <c r="L16" s="1"/>
    </row>
    <row r="17" spans="1:12" s="2" customFormat="1" ht="18" customHeight="1" x14ac:dyDescent="0.25">
      <c r="A17" s="16" t="s">
        <v>44</v>
      </c>
      <c r="B17" s="16" t="s">
        <v>36</v>
      </c>
      <c r="C17" s="16" t="s">
        <v>36</v>
      </c>
      <c r="D17" s="17" t="s">
        <v>45</v>
      </c>
      <c r="E17" s="18">
        <v>3085865</v>
      </c>
      <c r="F17" s="18">
        <v>3085865</v>
      </c>
      <c r="G17" s="18">
        <v>2639028</v>
      </c>
      <c r="H17" s="18">
        <v>3193870</v>
      </c>
      <c r="I17" s="18">
        <v>3193870</v>
      </c>
      <c r="J17" s="18">
        <f t="shared" ref="J17:J19" si="0">I17-H17</f>
        <v>0</v>
      </c>
      <c r="K17" s="19">
        <f t="shared" ref="K17:K19" si="1">(J17/H17)</f>
        <v>0</v>
      </c>
      <c r="L17" s="1"/>
    </row>
    <row r="18" spans="1:12" s="2" customFormat="1" ht="18" customHeight="1" x14ac:dyDescent="0.25">
      <c r="A18" s="16" t="s">
        <v>36</v>
      </c>
      <c r="B18" s="16" t="s">
        <v>46</v>
      </c>
      <c r="C18" s="16" t="s">
        <v>36</v>
      </c>
      <c r="D18" s="17" t="s">
        <v>47</v>
      </c>
      <c r="E18" s="18">
        <v>3085865</v>
      </c>
      <c r="F18" s="18">
        <v>3085865</v>
      </c>
      <c r="G18" s="18">
        <v>2639028</v>
      </c>
      <c r="H18" s="18">
        <v>3193870</v>
      </c>
      <c r="I18" s="18">
        <v>3193870</v>
      </c>
      <c r="J18" s="18">
        <f t="shared" si="0"/>
        <v>0</v>
      </c>
      <c r="K18" s="19">
        <f t="shared" si="1"/>
        <v>0</v>
      </c>
      <c r="L18" s="1"/>
    </row>
    <row r="19" spans="1:12" s="2" customFormat="1" ht="18" customHeight="1" x14ac:dyDescent="0.25">
      <c r="A19" s="20" t="s">
        <v>36</v>
      </c>
      <c r="B19" s="20" t="s">
        <v>36</v>
      </c>
      <c r="C19" s="20" t="s">
        <v>48</v>
      </c>
      <c r="D19" s="21" t="s">
        <v>49</v>
      </c>
      <c r="E19" s="22">
        <v>3085865</v>
      </c>
      <c r="F19" s="22">
        <v>3085865</v>
      </c>
      <c r="G19" s="22">
        <v>2639028</v>
      </c>
      <c r="H19" s="22">
        <v>3193870</v>
      </c>
      <c r="I19" s="22">
        <v>3193870</v>
      </c>
      <c r="J19" s="22">
        <f t="shared" si="0"/>
        <v>0</v>
      </c>
      <c r="K19" s="23">
        <f t="shared" si="1"/>
        <v>0</v>
      </c>
      <c r="L19" s="1"/>
    </row>
    <row r="20" spans="1:12" s="2" customFormat="1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2" customFormat="1" ht="18" customHeight="1" x14ac:dyDescent="0.25">
      <c r="A21" s="34" t="s">
        <v>50</v>
      </c>
      <c r="B21" s="35"/>
      <c r="C21" s="35"/>
      <c r="D21" s="35"/>
      <c r="E21" s="24">
        <f>+E15</f>
        <v>3383078</v>
      </c>
      <c r="F21" s="24">
        <f t="shared" ref="F21:I21" si="2">+F15</f>
        <v>3383078</v>
      </c>
      <c r="G21" s="24">
        <f t="shared" si="2"/>
        <v>2652745</v>
      </c>
      <c r="H21" s="24">
        <f t="shared" si="2"/>
        <v>3501486</v>
      </c>
      <c r="I21" s="24">
        <f t="shared" si="2"/>
        <v>3467838</v>
      </c>
      <c r="J21" s="24">
        <f>+I21-H21</f>
        <v>-33648</v>
      </c>
      <c r="K21" s="25">
        <f>+J21/H21</f>
        <v>-9.6096343095474317E-3</v>
      </c>
      <c r="L21" s="1"/>
    </row>
    <row r="22" spans="1:12" s="2" customFormat="1" ht="15" customHeight="1" x14ac:dyDescent="0.25">
      <c r="A22" s="36" t="s">
        <v>51</v>
      </c>
      <c r="B22" s="37"/>
      <c r="C22" s="37"/>
      <c r="D22" s="37"/>
      <c r="E22" s="37"/>
      <c r="F22" s="37"/>
      <c r="G22" s="37"/>
      <c r="H22" s="37"/>
      <c r="I22" s="37"/>
      <c r="J22" s="1"/>
      <c r="K22" s="1"/>
      <c r="L22" s="1"/>
    </row>
    <row r="23" spans="1:12" s="2" customFormat="1" ht="5.0999999999999996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5">
    <mergeCell ref="A21:D21"/>
    <mergeCell ref="A22:I22"/>
    <mergeCell ref="A7:B7"/>
    <mergeCell ref="C7:F7"/>
    <mergeCell ref="A9:A11"/>
    <mergeCell ref="B9:B11"/>
    <mergeCell ref="C9:C11"/>
    <mergeCell ref="D9:D11"/>
    <mergeCell ref="A6:B6"/>
    <mergeCell ref="C6:F6"/>
    <mergeCell ref="A1:K1"/>
    <mergeCell ref="A2:K2"/>
    <mergeCell ref="A3:K3"/>
    <mergeCell ref="A5:B5"/>
    <mergeCell ref="C5:F5"/>
  </mergeCells>
  <printOptions horizontalCentered="1"/>
  <pageMargins left="0.59055118110236227" right="0.39370078740157483" top="0" bottom="0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2</vt:lpstr>
      <vt:lpstr>'cuadro Comparativo analitico 2'!Área_de_impresión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Karem Velásquez B</cp:lastModifiedBy>
  <cp:lastPrinted>2023-09-27T23:07:39Z</cp:lastPrinted>
  <dcterms:created xsi:type="dcterms:W3CDTF">2023-09-27T22:48:57Z</dcterms:created>
  <dcterms:modified xsi:type="dcterms:W3CDTF">2023-09-28T15:53:29Z</dcterms:modified>
</cp:coreProperties>
</file>