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7_MINISTERIO DE LA MUJER Y LA EQUIDAD DE GÉNERO\2701_SUBSECRETARÍA DE LA MUJER Y LA EQUIDAD DE GÉNERO\270101_SUBSECRETARÍA DE LA MUJER Y LA EQUIDAD DE GÉNERO\"/>
    </mc:Choice>
  </mc:AlternateContent>
  <xr:revisionPtr revIDLastSave="0" documentId="13_ncr:1_{B6A4F810-8224-459E-9168-5365088D87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analitico'!$A$1:$K$45</definedName>
    <definedName name="JR_PAGE_ANCHOR_0_1">'cuadro Comparativo analitico'!$A$1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 s="1"/>
  <c r="J39" i="1"/>
  <c r="J38" i="1"/>
  <c r="J37" i="1"/>
  <c r="K36" i="1"/>
  <c r="J36" i="1"/>
  <c r="J35" i="1"/>
  <c r="K35" i="1" s="1"/>
  <c r="K34" i="1"/>
  <c r="J34" i="1"/>
  <c r="J28" i="1"/>
  <c r="J27" i="1"/>
  <c r="K26" i="1"/>
  <c r="J26" i="1"/>
  <c r="K25" i="1"/>
  <c r="J25" i="1"/>
  <c r="K24" i="1"/>
  <c r="J24" i="1"/>
  <c r="J20" i="1"/>
  <c r="K20" i="1" s="1"/>
  <c r="K19" i="1"/>
  <c r="J19" i="1"/>
  <c r="J17" i="1"/>
  <c r="K17" i="1" s="1"/>
  <c r="K16" i="1"/>
  <c r="J16" i="1"/>
  <c r="J12" i="1"/>
  <c r="K12" i="1" s="1"/>
</calcChain>
</file>

<file path=xl/sharedStrings.xml><?xml version="1.0" encoding="utf-8"?>
<sst xmlns="http://schemas.openxmlformats.org/spreadsheetml/2006/main" count="187" uniqueCount="91">
  <si>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</si>
  <si>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</si>
  <si>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</si>
  <si>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</si>
  <si>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1"/>
        <rFont val="Times New Roman"/>
        <family val="1"/>
      </rPr>
      <t>Partida:</t>
    </r>
  </si>
  <si>
    <r>
      <rPr>
        <sz val="11"/>
        <rFont val="Times New Roman"/>
        <family val="1"/>
      </rPr>
      <t>MINISTERIO DE LA MUJER Y LA EQUIDAD DE GÉNERO</t>
    </r>
  </si>
  <si>
    <r>
      <rPr>
        <sz val="11"/>
        <rFont val="Times New Roman"/>
        <family val="1"/>
      </rPr>
      <t xml:space="preserve"> PARTIDA:</t>
    </r>
  </si>
  <si>
    <r>
      <rPr>
        <sz val="11"/>
        <rFont val="Times New Roman"/>
        <family val="1"/>
      </rPr>
      <t>27</t>
    </r>
  </si>
  <si>
    <r>
      <rPr>
        <sz val="11"/>
        <rFont val="Times New Roman"/>
        <family val="1"/>
      </rPr>
      <t>Capítulo:</t>
    </r>
  </si>
  <si>
    <r>
      <rPr>
        <sz val="11"/>
        <rFont val="Times New Roman"/>
        <family val="1"/>
      </rPr>
      <t>SUBSECRETARÍA DE LA MUJER Y LA EQUIDAD DE GÉNERO</t>
    </r>
  </si>
  <si>
    <r>
      <rPr>
        <sz val="11"/>
        <rFont val="Times New Roman"/>
        <family val="1"/>
      </rPr>
      <t xml:space="preserve"> CAPÍTULO: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</si>
  <si>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</si>
  <si>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Programa:</t>
    </r>
  </si>
  <si>
    <r>
      <rPr>
        <sz val="11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</si>
  <si>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</si>
  <si>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</si>
  <si>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</si>
  <si>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</si>
  <si>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</si>
  <si>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</si>
  <si>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</si>
  <si>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</si>
  <si>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</si>
  <si>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</si>
  <si>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</si>
  <si>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</si>
  <si>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t>AÑO 2023 
LEY DE PPTOS (Inicial + Reajuste + Leyes Especiales)</t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</si>
  <si>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</si>
  <si>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</si>
  <si>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</si>
  <si>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t>VARIACION
Monto $ 
(5) - (4)</t>
  </si>
  <si>
    <t>VARIACIÓN
%  
  (6) / (4)</t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</si>
  <si>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</si>
  <si>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</si>
  <si>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>(En $ de 2024)</t>
  </si>
  <si>
    <t/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</si>
  <si>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</si>
  <si>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05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</si>
  <si>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</si>
  <si>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02</t>
    </r>
  </si>
  <si>
    <r>
      <rPr>
        <sz val="11"/>
        <rFont val="Times New Roman"/>
        <family val="1"/>
      </rPr>
      <t>Del Gobierno Central</t>
    </r>
  </si>
  <si>
    <r>
      <rPr>
        <sz val="11"/>
        <rFont val="Times New Roman"/>
        <family val="1"/>
      </rPr>
      <t>201</t>
    </r>
  </si>
  <si>
    <r>
      <rPr>
        <sz val="11"/>
        <rFont val="Times New Roman"/>
        <family val="1"/>
      </rPr>
      <t>Recuperación de Licencias Médicas - FONASA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</si>
  <si>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</si>
  <si>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OTROS INGRESOS CORRIENTES</t>
    </r>
  </si>
  <si>
    <r>
      <rPr>
        <sz val="11"/>
        <rFont val="Times New Roman"/>
        <family val="1"/>
      </rPr>
      <t>Recuperaciones y Reembolsos por Licencias Médicas</t>
    </r>
  </si>
  <si>
    <r>
      <rPr>
        <sz val="11"/>
        <rFont val="Times New Roman"/>
        <family val="1"/>
      </rPr>
      <t>99</t>
    </r>
  </si>
  <si>
    <r>
      <rPr>
        <sz val="11"/>
        <rFont val="Times New Roman"/>
        <family val="1"/>
      </rPr>
      <t>Otros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</si>
  <si>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</si>
  <si>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</si>
  <si>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Libre</t>
    </r>
  </si>
  <si>
    <r>
      <rPr>
        <sz val="11"/>
        <rFont val="Times New Roman"/>
        <family val="1"/>
      </rPr>
      <t>12</t>
    </r>
  </si>
  <si>
    <r>
      <rPr>
        <sz val="11"/>
        <rFont val="Times New Roman"/>
        <family val="1"/>
      </rPr>
      <t>RECUPERACIÓN DE PRÉSTAMOS</t>
    </r>
  </si>
  <si>
    <r>
      <rPr>
        <sz val="11"/>
        <rFont val="Times New Roman"/>
        <family val="1"/>
      </rPr>
      <t>10</t>
    </r>
  </si>
  <si>
    <r>
      <rPr>
        <sz val="11"/>
        <rFont val="Times New Roman"/>
        <family val="1"/>
      </rPr>
      <t>Ingresos por Percibir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</si>
  <si>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</si>
  <si>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</si>
  <si>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</si>
  <si>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21</t>
    </r>
  </si>
  <si>
    <r>
      <rPr>
        <sz val="11"/>
        <rFont val="Times New Roman"/>
        <family val="1"/>
      </rPr>
      <t>GASTOS EN PERSONAL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</si>
  <si>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</si>
  <si>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</si>
  <si>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23</t>
    </r>
  </si>
  <si>
    <r>
      <rPr>
        <sz val="11"/>
        <rFont val="Times New Roman"/>
        <family val="1"/>
      </rPr>
      <t>PRESTACIONES DE SEGURIDAD SOCIAL</t>
    </r>
  </si>
  <si>
    <r>
      <rPr>
        <sz val="11"/>
        <rFont val="Times New Roman"/>
        <family val="1"/>
      </rPr>
      <t>03</t>
    </r>
  </si>
  <si>
    <r>
      <rPr>
        <sz val="11"/>
        <rFont val="Times New Roman"/>
        <family val="1"/>
      </rPr>
      <t>Prestaciones Sociales del Empleador</t>
    </r>
  </si>
  <si>
    <r>
      <rPr>
        <sz val="11"/>
        <rFont val="Times New Roman"/>
        <family val="1"/>
      </rPr>
      <t>24</t>
    </r>
  </si>
  <si>
    <r>
      <rPr>
        <sz val="11"/>
        <rFont val="Times New Roman"/>
        <family val="1"/>
      </rPr>
      <t>07</t>
    </r>
  </si>
  <si>
    <r>
      <rPr>
        <sz val="11"/>
        <rFont val="Times New Roman"/>
        <family val="1"/>
      </rPr>
      <t>A Organismos Internacionales</t>
    </r>
  </si>
  <si>
    <r>
      <rPr>
        <sz val="11"/>
        <rFont val="Times New Roman"/>
        <family val="1"/>
      </rPr>
      <t>001</t>
    </r>
  </si>
  <si>
    <r>
      <rPr>
        <sz val="11"/>
        <rFont val="Times New Roman"/>
        <family val="1"/>
      </rPr>
      <t>ONU Mujeres</t>
    </r>
  </si>
  <si>
    <r>
      <rPr>
        <sz val="11"/>
        <rFont val="Times New Roman"/>
        <family val="1"/>
      </rPr>
      <t>002</t>
    </r>
  </si>
  <si>
    <r>
      <rPr>
        <sz val="11"/>
        <rFont val="Times New Roman"/>
        <family val="1"/>
      </rPr>
      <t>Consejo Internacional de Mujeres</t>
    </r>
  </si>
  <si>
    <r>
      <rPr>
        <sz val="11"/>
        <rFont val="Times New Roman"/>
        <family val="1"/>
      </rPr>
      <t>003</t>
    </r>
  </si>
  <si>
    <r>
      <rPr>
        <sz val="11"/>
        <rFont val="Times New Roman"/>
        <family val="1"/>
      </rPr>
      <t>Banco Mundial</t>
    </r>
  </si>
  <si>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</si>
  <si>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>INTEGROS AL FISCO</t>
    </r>
  </si>
  <si>
    <r>
      <rPr>
        <sz val="11"/>
        <rFont val="Times New Roman"/>
        <family val="1"/>
      </rPr>
      <t>Otros Integros al Fisco</t>
    </r>
  </si>
  <si>
    <r>
      <rPr>
        <sz val="11"/>
        <rFont val="Times New Roman"/>
        <family val="1"/>
      </rPr>
      <t>29</t>
    </r>
  </si>
  <si>
    <r>
      <rPr>
        <sz val="11"/>
        <rFont val="Times New Roman"/>
        <family val="1"/>
      </rPr>
      <t>ADQUISICIÓN DE ACTIVOS NO FINANCIEROS</t>
    </r>
  </si>
  <si>
    <r>
      <rPr>
        <sz val="11"/>
        <rFont val="Times New Roman"/>
        <family val="1"/>
      </rPr>
      <t>04</t>
    </r>
  </si>
  <si>
    <r>
      <rPr>
        <sz val="11"/>
        <rFont val="Times New Roman"/>
        <family val="1"/>
      </rPr>
      <t>Mobiliario y Otros</t>
    </r>
  </si>
  <si>
    <r>
      <rPr>
        <sz val="11"/>
        <rFont val="Times New Roman"/>
        <family val="1"/>
      </rPr>
      <t>Máquinas y Equipos</t>
    </r>
  </si>
  <si>
    <r>
      <rPr>
        <sz val="11"/>
        <rFont val="Times New Roman"/>
        <family val="1"/>
      </rPr>
      <t>06</t>
    </r>
  </si>
  <si>
    <r>
      <rPr>
        <sz val="11"/>
        <rFont val="Times New Roman"/>
        <family val="1"/>
      </rPr>
      <t>Equipos Informáticos</t>
    </r>
  </si>
  <si>
    <r>
      <rPr>
        <sz val="11"/>
        <rFont val="Times New Roman"/>
        <family val="1"/>
      </rPr>
      <t>Programas Informáticos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</si>
  <si>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</si>
  <si>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</si>
  <si>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sz val="11"/>
        <rFont val="Times New Roman"/>
        <family val="1"/>
      </rPr>
      <t>Deuda Flotante</t>
    </r>
  </si>
  <si>
    <r>
      <rPr>
        <b/>
        <sz val="11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</si>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</sst>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1"/>
      <color rgb="FF000000"/>
      <name val="Times New Roman"/>
      <family val="2"/>
    </font>
    <font>
      <sz val="11"/>
      <name val="Times New Roman"/>
      <family val="1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3" fontId="9" fillId="3" borderId="9" xfId="0" applyNumberFormat="1" applyFont="1" applyFill="1" applyBorder="1" applyAlignment="1">
      <alignment horizontal="right" vertical="center" wrapText="1"/>
    </xf>
    <xf numFmtId="164" fontId="9" fillId="3" borderId="9" xfId="0" applyNumberFormat="1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alignment vertical="center" wrapText="1"/>
      <protection locked="0"/>
    </xf>
    <xf numFmtId="164" fontId="7" fillId="2" borderId="14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3" fontId="7" fillId="2" borderId="15" xfId="0" applyNumberFormat="1" applyFont="1" applyFill="1" applyBorder="1" applyAlignment="1">
      <alignment horizontal="right" vertical="center" wrapText="1"/>
    </xf>
    <xf numFmtId="0" fontId="0" fillId="2" borderId="15" xfId="0" applyFill="1" applyBorder="1" applyAlignment="1" applyProtection="1">
      <alignment vertical="center" wrapText="1"/>
      <protection locked="0"/>
    </xf>
    <xf numFmtId="164" fontId="7" fillId="2" borderId="15" xfId="0" applyNumberFormat="1" applyFont="1" applyFill="1" applyBorder="1" applyAlignment="1">
      <alignment horizontal="right" vertical="center" wrapText="1"/>
    </xf>
    <xf numFmtId="3" fontId="9" fillId="2" borderId="10" xfId="0" applyNumberFormat="1" applyFont="1" applyFill="1" applyBorder="1" applyAlignment="1">
      <alignment horizontal="right" vertical="center" wrapText="1"/>
    </xf>
    <xf numFmtId="164" fontId="9" fillId="2" borderId="1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 applyProtection="1">
      <alignment horizontal="left" wrapText="1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9"/>
  <sheetViews>
    <sheetView tabSelected="1" topLeftCell="A23" workbookViewId="0">
      <selection activeCell="E10" sqref="E10"/>
    </sheetView>
  </sheetViews>
  <sheetFormatPr baseColWidth="10" defaultColWidth="9.140625" defaultRowHeight="15" x14ac:dyDescent="0.25"/>
  <cols>
    <col min="1" max="1" width="4.5703125" bestFit="1" customWidth="1"/>
    <col min="2" max="2" width="4.42578125" bestFit="1" customWidth="1"/>
    <col min="3" max="3" width="4.7109375" bestFit="1" customWidth="1"/>
    <col min="4" max="4" width="48.7109375" customWidth="1"/>
    <col min="5" max="5" width="15.85546875" customWidth="1"/>
    <col min="6" max="6" width="13.7109375" bestFit="1" customWidth="1"/>
    <col min="7" max="7" width="13.85546875" bestFit="1" customWidth="1"/>
    <col min="8" max="8" width="15.85546875" customWidth="1"/>
    <col min="9" max="9" width="14.85546875" bestFit="1" customWidth="1"/>
    <col min="10" max="10" width="14.140625" bestFit="1" customWidth="1"/>
    <col min="11" max="11" width="12.140625" bestFit="1" customWidth="1"/>
    <col min="12" max="12" width="5.42578125" customWidth="1"/>
  </cols>
  <sheetData>
    <row r="1" spans="1:12" s="2" customFormat="1" ht="17.100000000000001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1:12" s="2" customFormat="1" ht="17.100000000000001" customHeight="1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1"/>
    </row>
    <row r="3" spans="1:12" s="2" customFormat="1" ht="15" customHeight="1" x14ac:dyDescent="0.2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1"/>
    </row>
    <row r="4" spans="1:12" s="2" customFormat="1" ht="15" customHeight="1" x14ac:dyDescent="0.25">
      <c r="A4" s="1"/>
      <c r="B4" s="1"/>
      <c r="C4" s="1"/>
      <c r="D4" s="1"/>
      <c r="E4" s="1"/>
      <c r="F4" s="1"/>
      <c r="G4" s="3" t="s">
        <v>3</v>
      </c>
      <c r="H4" s="1"/>
      <c r="I4" s="1"/>
      <c r="J4" s="1"/>
      <c r="K4" s="1"/>
      <c r="L4" s="1"/>
    </row>
    <row r="5" spans="1:12" s="2" customFormat="1" ht="15" customHeight="1" x14ac:dyDescent="0.25">
      <c r="A5" s="43" t="s">
        <v>4</v>
      </c>
      <c r="B5" s="44"/>
      <c r="C5" s="45" t="s">
        <v>5</v>
      </c>
      <c r="D5" s="44"/>
      <c r="E5" s="44"/>
      <c r="F5" s="46"/>
      <c r="G5" s="1"/>
      <c r="J5" s="4" t="s">
        <v>6</v>
      </c>
      <c r="K5" s="4" t="s">
        <v>7</v>
      </c>
      <c r="L5" s="1"/>
    </row>
    <row r="6" spans="1:12" s="2" customFormat="1" ht="15" customHeight="1" x14ac:dyDescent="0.25">
      <c r="A6" s="47" t="s">
        <v>8</v>
      </c>
      <c r="B6" s="48"/>
      <c r="C6" s="49" t="s">
        <v>9</v>
      </c>
      <c r="D6" s="48"/>
      <c r="E6" s="48"/>
      <c r="F6" s="50"/>
      <c r="G6" s="1"/>
      <c r="J6" s="4" t="s">
        <v>10</v>
      </c>
      <c r="K6" s="4" t="s">
        <v>11</v>
      </c>
      <c r="L6" s="1"/>
    </row>
    <row r="7" spans="1:12" s="2" customFormat="1" ht="15" customHeight="1" x14ac:dyDescent="0.25">
      <c r="A7" s="35" t="s">
        <v>12</v>
      </c>
      <c r="B7" s="36"/>
      <c r="C7" s="37" t="s">
        <v>9</v>
      </c>
      <c r="D7" s="36"/>
      <c r="E7" s="36"/>
      <c r="F7" s="38"/>
      <c r="G7" s="1"/>
      <c r="J7" s="5" t="s">
        <v>13</v>
      </c>
      <c r="K7" s="4" t="s">
        <v>11</v>
      </c>
      <c r="L7" s="1"/>
    </row>
    <row r="8" spans="1:12" ht="18" customHeight="1" x14ac:dyDescent="0.25">
      <c r="A8" s="6"/>
      <c r="B8" s="6"/>
      <c r="C8" s="6"/>
      <c r="D8" s="6"/>
      <c r="E8" s="6"/>
      <c r="F8" s="6"/>
      <c r="H8" s="7" t="s">
        <v>14</v>
      </c>
      <c r="J8" s="6"/>
      <c r="K8" s="6"/>
      <c r="L8" s="6"/>
    </row>
    <row r="9" spans="1:12" ht="15" customHeight="1" thickBot="1" x14ac:dyDescent="0.3">
      <c r="A9" s="39" t="s">
        <v>15</v>
      </c>
      <c r="B9" s="39" t="s">
        <v>16</v>
      </c>
      <c r="C9" s="39" t="s">
        <v>17</v>
      </c>
      <c r="D9" s="39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23</v>
      </c>
      <c r="J9" s="8" t="s">
        <v>24</v>
      </c>
      <c r="K9" s="8" t="s">
        <v>25</v>
      </c>
      <c r="L9" s="6"/>
    </row>
    <row r="10" spans="1:12" ht="56.25" customHeight="1" thickBot="1" x14ac:dyDescent="0.3">
      <c r="A10" s="40"/>
      <c r="B10" s="40"/>
      <c r="C10" s="40"/>
      <c r="D10" s="40"/>
      <c r="E10" s="9" t="s">
        <v>26</v>
      </c>
      <c r="F10" s="10" t="s">
        <v>27</v>
      </c>
      <c r="G10" s="10" t="s">
        <v>28</v>
      </c>
      <c r="H10" s="9" t="s">
        <v>26</v>
      </c>
      <c r="I10" s="10" t="s">
        <v>29</v>
      </c>
      <c r="J10" s="11" t="s">
        <v>30</v>
      </c>
      <c r="K10" s="11" t="s">
        <v>31</v>
      </c>
      <c r="L10" s="6"/>
    </row>
    <row r="11" spans="1:12" ht="15" customHeight="1" thickBot="1" x14ac:dyDescent="0.3">
      <c r="A11" s="40"/>
      <c r="B11" s="40"/>
      <c r="C11" s="40"/>
      <c r="D11" s="40"/>
      <c r="E11" s="12" t="s">
        <v>32</v>
      </c>
      <c r="F11" s="12" t="s">
        <v>32</v>
      </c>
      <c r="G11" s="12" t="s">
        <v>32</v>
      </c>
      <c r="H11" s="12" t="s">
        <v>33</v>
      </c>
      <c r="I11" s="13" t="s">
        <v>34</v>
      </c>
      <c r="J11" s="13" t="s">
        <v>34</v>
      </c>
      <c r="K11" s="13" t="s">
        <v>34</v>
      </c>
      <c r="L11" s="6"/>
    </row>
    <row r="12" spans="1:12" s="2" customFormat="1" ht="15" customHeight="1" thickBot="1" x14ac:dyDescent="0.3">
      <c r="A12" s="14" t="s">
        <v>35</v>
      </c>
      <c r="B12" s="14" t="s">
        <v>35</v>
      </c>
      <c r="C12" s="14" t="s">
        <v>35</v>
      </c>
      <c r="D12" s="15" t="s">
        <v>36</v>
      </c>
      <c r="E12" s="16">
        <v>9493694</v>
      </c>
      <c r="F12" s="16">
        <v>9496567</v>
      </c>
      <c r="G12" s="16">
        <v>5787857</v>
      </c>
      <c r="H12" s="16">
        <v>9825973</v>
      </c>
      <c r="I12" s="16">
        <v>10669578</v>
      </c>
      <c r="J12" s="16">
        <f>I12-H12</f>
        <v>843605</v>
      </c>
      <c r="K12" s="17">
        <f>(J12/H12)</f>
        <v>8.5854601880139506E-2</v>
      </c>
      <c r="L12" s="1"/>
    </row>
    <row r="13" spans="1:12" s="2" customFormat="1" ht="16.5" customHeight="1" x14ac:dyDescent="0.25">
      <c r="A13" s="18" t="s">
        <v>37</v>
      </c>
      <c r="B13" s="18" t="s">
        <v>35</v>
      </c>
      <c r="C13" s="18" t="s">
        <v>35</v>
      </c>
      <c r="D13" s="19" t="s">
        <v>38</v>
      </c>
      <c r="E13" s="20">
        <v>10</v>
      </c>
      <c r="F13" s="20">
        <v>10</v>
      </c>
      <c r="G13" s="20">
        <v>61847</v>
      </c>
      <c r="H13" s="20">
        <v>10</v>
      </c>
      <c r="I13" s="20">
        <v>10</v>
      </c>
      <c r="J13" s="21"/>
      <c r="K13" s="22" t="s">
        <v>35</v>
      </c>
      <c r="L13" s="1"/>
    </row>
    <row r="14" spans="1:12" s="2" customFormat="1" ht="16.5" customHeight="1" x14ac:dyDescent="0.25">
      <c r="A14" s="18" t="s">
        <v>35</v>
      </c>
      <c r="B14" s="18" t="s">
        <v>39</v>
      </c>
      <c r="C14" s="18" t="s">
        <v>35</v>
      </c>
      <c r="D14" s="19" t="s">
        <v>40</v>
      </c>
      <c r="E14" s="20">
        <v>10</v>
      </c>
      <c r="F14" s="20">
        <v>10</v>
      </c>
      <c r="G14" s="20">
        <v>61847</v>
      </c>
      <c r="H14" s="20">
        <v>10</v>
      </c>
      <c r="I14" s="20">
        <v>10</v>
      </c>
      <c r="J14" s="21"/>
      <c r="K14" s="22" t="s">
        <v>35</v>
      </c>
      <c r="L14" s="1"/>
    </row>
    <row r="15" spans="1:12" s="2" customFormat="1" ht="16.5" customHeight="1" x14ac:dyDescent="0.25">
      <c r="A15" s="18" t="s">
        <v>35</v>
      </c>
      <c r="B15" s="18" t="s">
        <v>35</v>
      </c>
      <c r="C15" s="18" t="s">
        <v>41</v>
      </c>
      <c r="D15" s="19" t="s">
        <v>42</v>
      </c>
      <c r="E15" s="20">
        <v>10</v>
      </c>
      <c r="F15" s="20">
        <v>10</v>
      </c>
      <c r="G15" s="20">
        <v>61847</v>
      </c>
      <c r="H15" s="20">
        <v>10</v>
      </c>
      <c r="I15" s="20">
        <v>10</v>
      </c>
      <c r="J15" s="21"/>
      <c r="K15" s="22" t="s">
        <v>35</v>
      </c>
      <c r="L15" s="1"/>
    </row>
    <row r="16" spans="1:12" s="2" customFormat="1" ht="16.5" customHeight="1" x14ac:dyDescent="0.25">
      <c r="A16" s="18" t="s">
        <v>43</v>
      </c>
      <c r="B16" s="18" t="s">
        <v>35</v>
      </c>
      <c r="C16" s="18" t="s">
        <v>35</v>
      </c>
      <c r="D16" s="19" t="s">
        <v>44</v>
      </c>
      <c r="E16" s="20">
        <v>11208</v>
      </c>
      <c r="F16" s="20">
        <v>12065</v>
      </c>
      <c r="G16" s="20">
        <v>112851</v>
      </c>
      <c r="H16" s="20">
        <v>11600</v>
      </c>
      <c r="I16" s="20">
        <v>11507</v>
      </c>
      <c r="J16" s="20">
        <f>I16-H16</f>
        <v>-93</v>
      </c>
      <c r="K16" s="22">
        <f>(J16/H16)</f>
        <v>-8.0172413793103449E-3</v>
      </c>
      <c r="L16" s="1"/>
    </row>
    <row r="17" spans="1:12" s="2" customFormat="1" ht="16.5" customHeight="1" x14ac:dyDescent="0.25">
      <c r="A17" s="18" t="s">
        <v>35</v>
      </c>
      <c r="B17" s="18" t="s">
        <v>11</v>
      </c>
      <c r="C17" s="18" t="s">
        <v>35</v>
      </c>
      <c r="D17" s="19" t="s">
        <v>45</v>
      </c>
      <c r="E17" s="20">
        <v>11198</v>
      </c>
      <c r="F17" s="20">
        <v>11198</v>
      </c>
      <c r="G17" s="20">
        <v>112541</v>
      </c>
      <c r="H17" s="20">
        <v>11590</v>
      </c>
      <c r="I17" s="20">
        <v>11497</v>
      </c>
      <c r="J17" s="20">
        <f>I17-H17</f>
        <v>-93</v>
      </c>
      <c r="K17" s="22">
        <f>(J17/H17)</f>
        <v>-8.0241587575496116E-3</v>
      </c>
      <c r="L17" s="1"/>
    </row>
    <row r="18" spans="1:12" s="2" customFormat="1" ht="16.5" customHeight="1" x14ac:dyDescent="0.25">
      <c r="A18" s="18" t="s">
        <v>35</v>
      </c>
      <c r="B18" s="18" t="s">
        <v>46</v>
      </c>
      <c r="C18" s="18" t="s">
        <v>35</v>
      </c>
      <c r="D18" s="19" t="s">
        <v>47</v>
      </c>
      <c r="E18" s="20">
        <v>10</v>
      </c>
      <c r="F18" s="20">
        <v>867</v>
      </c>
      <c r="G18" s="20">
        <v>310</v>
      </c>
      <c r="H18" s="20">
        <v>10</v>
      </c>
      <c r="I18" s="20">
        <v>10</v>
      </c>
      <c r="J18" s="21"/>
      <c r="K18" s="22" t="s">
        <v>35</v>
      </c>
      <c r="L18" s="1"/>
    </row>
    <row r="19" spans="1:12" s="2" customFormat="1" ht="16.5" customHeight="1" x14ac:dyDescent="0.25">
      <c r="A19" s="18" t="s">
        <v>48</v>
      </c>
      <c r="B19" s="18" t="s">
        <v>35</v>
      </c>
      <c r="C19" s="18" t="s">
        <v>35</v>
      </c>
      <c r="D19" s="19" t="s">
        <v>49</v>
      </c>
      <c r="E19" s="20">
        <v>9482456</v>
      </c>
      <c r="F19" s="20">
        <v>9476357</v>
      </c>
      <c r="G19" s="20">
        <v>4945248</v>
      </c>
      <c r="H19" s="20">
        <v>9814343</v>
      </c>
      <c r="I19" s="20">
        <v>10658041</v>
      </c>
      <c r="J19" s="20">
        <f>I19-H19</f>
        <v>843698</v>
      </c>
      <c r="K19" s="22">
        <f>(J19/H19)</f>
        <v>8.5965815541600696E-2</v>
      </c>
      <c r="L19" s="1"/>
    </row>
    <row r="20" spans="1:12" s="2" customFormat="1" ht="16.5" customHeight="1" x14ac:dyDescent="0.25">
      <c r="A20" s="18" t="s">
        <v>35</v>
      </c>
      <c r="B20" s="18" t="s">
        <v>11</v>
      </c>
      <c r="C20" s="18" t="s">
        <v>35</v>
      </c>
      <c r="D20" s="19" t="s">
        <v>50</v>
      </c>
      <c r="E20" s="20">
        <v>9482456</v>
      </c>
      <c r="F20" s="20">
        <v>9476357</v>
      </c>
      <c r="G20" s="20">
        <v>4945248</v>
      </c>
      <c r="H20" s="20">
        <v>9814343</v>
      </c>
      <c r="I20" s="20">
        <v>10658041</v>
      </c>
      <c r="J20" s="20">
        <f>I20-H20</f>
        <v>843698</v>
      </c>
      <c r="K20" s="22">
        <f>(J20/H20)</f>
        <v>8.5965815541600696E-2</v>
      </c>
      <c r="L20" s="1"/>
    </row>
    <row r="21" spans="1:12" s="2" customFormat="1" ht="16.5" customHeight="1" x14ac:dyDescent="0.25">
      <c r="A21" s="18" t="s">
        <v>51</v>
      </c>
      <c r="B21" s="18" t="s">
        <v>35</v>
      </c>
      <c r="C21" s="18" t="s">
        <v>35</v>
      </c>
      <c r="D21" s="19" t="s">
        <v>52</v>
      </c>
      <c r="E21" s="20">
        <v>10</v>
      </c>
      <c r="F21" s="20">
        <v>10</v>
      </c>
      <c r="G21" s="20">
        <v>667911</v>
      </c>
      <c r="H21" s="20">
        <v>10</v>
      </c>
      <c r="I21" s="20">
        <v>10</v>
      </c>
      <c r="J21" s="21"/>
      <c r="K21" s="22" t="s">
        <v>35</v>
      </c>
      <c r="L21" s="1"/>
    </row>
    <row r="22" spans="1:12" s="2" customFormat="1" ht="16.5" customHeight="1" x14ac:dyDescent="0.25">
      <c r="A22" s="18" t="s">
        <v>35</v>
      </c>
      <c r="B22" s="18" t="s">
        <v>53</v>
      </c>
      <c r="C22" s="18" t="s">
        <v>35</v>
      </c>
      <c r="D22" s="19" t="s">
        <v>54</v>
      </c>
      <c r="E22" s="20">
        <v>10</v>
      </c>
      <c r="F22" s="20">
        <v>10</v>
      </c>
      <c r="G22" s="20">
        <v>667911</v>
      </c>
      <c r="H22" s="20">
        <v>10</v>
      </c>
      <c r="I22" s="20">
        <v>10</v>
      </c>
      <c r="J22" s="21"/>
      <c r="K22" s="22" t="s">
        <v>35</v>
      </c>
      <c r="L22" s="1"/>
    </row>
    <row r="23" spans="1:12" s="2" customFormat="1" ht="16.5" customHeight="1" x14ac:dyDescent="0.25">
      <c r="A23" s="18" t="s">
        <v>55</v>
      </c>
      <c r="B23" s="18" t="s">
        <v>35</v>
      </c>
      <c r="C23" s="18" t="s">
        <v>35</v>
      </c>
      <c r="D23" s="19" t="s">
        <v>56</v>
      </c>
      <c r="E23" s="20">
        <v>10</v>
      </c>
      <c r="F23" s="20">
        <v>8125</v>
      </c>
      <c r="G23" s="20">
        <v>0</v>
      </c>
      <c r="H23" s="20">
        <v>10</v>
      </c>
      <c r="I23" s="20">
        <v>10</v>
      </c>
      <c r="J23" s="21"/>
      <c r="K23" s="22" t="s">
        <v>35</v>
      </c>
      <c r="L23" s="1"/>
    </row>
    <row r="24" spans="1:12" s="2" customFormat="1" ht="16.5" customHeight="1" thickBot="1" x14ac:dyDescent="0.3">
      <c r="A24" s="14" t="s">
        <v>35</v>
      </c>
      <c r="B24" s="14" t="s">
        <v>35</v>
      </c>
      <c r="C24" s="14" t="s">
        <v>35</v>
      </c>
      <c r="D24" s="15" t="s">
        <v>57</v>
      </c>
      <c r="E24" s="16">
        <v>9493694</v>
      </c>
      <c r="F24" s="16">
        <v>9496567</v>
      </c>
      <c r="G24" s="16">
        <v>5356083</v>
      </c>
      <c r="H24" s="16">
        <v>9825973</v>
      </c>
      <c r="I24" s="16">
        <v>10669578</v>
      </c>
      <c r="J24" s="16">
        <f>I24-H24</f>
        <v>843605</v>
      </c>
      <c r="K24" s="17">
        <f>(J24/H24)</f>
        <v>8.5854601880139506E-2</v>
      </c>
      <c r="L24" s="1"/>
    </row>
    <row r="25" spans="1:12" s="2" customFormat="1" ht="16.5" customHeight="1" x14ac:dyDescent="0.25">
      <c r="A25" s="18" t="s">
        <v>58</v>
      </c>
      <c r="B25" s="18" t="s">
        <v>35</v>
      </c>
      <c r="C25" s="18" t="s">
        <v>35</v>
      </c>
      <c r="D25" s="19" t="s">
        <v>59</v>
      </c>
      <c r="E25" s="20">
        <v>6475637</v>
      </c>
      <c r="F25" s="20">
        <v>6131051</v>
      </c>
      <c r="G25" s="20">
        <v>3882046</v>
      </c>
      <c r="H25" s="20">
        <v>6702284</v>
      </c>
      <c r="I25" s="20">
        <v>6882818</v>
      </c>
      <c r="J25" s="20">
        <f>I25-H25</f>
        <v>180534</v>
      </c>
      <c r="K25" s="22">
        <f>(J25/H25)</f>
        <v>2.6936190707525971E-2</v>
      </c>
      <c r="L25" s="1"/>
    </row>
    <row r="26" spans="1:12" s="2" customFormat="1" ht="16.5" customHeight="1" x14ac:dyDescent="0.25">
      <c r="A26" s="18" t="s">
        <v>60</v>
      </c>
      <c r="B26" s="18" t="s">
        <v>35</v>
      </c>
      <c r="C26" s="18" t="s">
        <v>35</v>
      </c>
      <c r="D26" s="19" t="s">
        <v>61</v>
      </c>
      <c r="E26" s="20">
        <v>2778879</v>
      </c>
      <c r="F26" s="20">
        <v>2778879</v>
      </c>
      <c r="G26" s="20">
        <v>987898</v>
      </c>
      <c r="H26" s="20">
        <v>2876141</v>
      </c>
      <c r="I26" s="20">
        <v>3311931</v>
      </c>
      <c r="J26" s="20">
        <f>I26-H26</f>
        <v>435790</v>
      </c>
      <c r="K26" s="22">
        <f>(J26/H26)</f>
        <v>0.15151899715625902</v>
      </c>
      <c r="L26" s="1"/>
    </row>
    <row r="27" spans="1:12" s="2" customFormat="1" ht="16.5" customHeight="1" x14ac:dyDescent="0.25">
      <c r="A27" s="18" t="s">
        <v>62</v>
      </c>
      <c r="B27" s="18" t="s">
        <v>35</v>
      </c>
      <c r="C27" s="18" t="s">
        <v>35</v>
      </c>
      <c r="D27" s="19" t="s">
        <v>63</v>
      </c>
      <c r="E27" s="20">
        <v>0</v>
      </c>
      <c r="F27" s="20">
        <v>0</v>
      </c>
      <c r="G27" s="20">
        <v>0</v>
      </c>
      <c r="H27" s="20">
        <v>0</v>
      </c>
      <c r="I27" s="20">
        <v>10</v>
      </c>
      <c r="J27" s="20">
        <f>I27-H27</f>
        <v>10</v>
      </c>
      <c r="K27" s="22" t="s">
        <v>35</v>
      </c>
      <c r="L27" s="1"/>
    </row>
    <row r="28" spans="1:12" s="2" customFormat="1" ht="16.5" customHeight="1" x14ac:dyDescent="0.25">
      <c r="A28" s="18" t="s">
        <v>35</v>
      </c>
      <c r="B28" s="18" t="s">
        <v>64</v>
      </c>
      <c r="C28" s="18" t="s">
        <v>35</v>
      </c>
      <c r="D28" s="19" t="s">
        <v>65</v>
      </c>
      <c r="E28" s="20">
        <v>0</v>
      </c>
      <c r="F28" s="20">
        <v>0</v>
      </c>
      <c r="G28" s="20">
        <v>0</v>
      </c>
      <c r="H28" s="20">
        <v>0</v>
      </c>
      <c r="I28" s="20">
        <v>10</v>
      </c>
      <c r="J28" s="20">
        <f>I28-H28</f>
        <v>10</v>
      </c>
      <c r="K28" s="22" t="s">
        <v>35</v>
      </c>
      <c r="L28" s="1"/>
    </row>
    <row r="29" spans="1:12" s="2" customFormat="1" ht="16.5" customHeight="1" x14ac:dyDescent="0.25">
      <c r="A29" s="18" t="s">
        <v>66</v>
      </c>
      <c r="B29" s="18" t="s">
        <v>35</v>
      </c>
      <c r="C29" s="18" t="s">
        <v>35</v>
      </c>
      <c r="D29" s="19" t="s">
        <v>38</v>
      </c>
      <c r="E29" s="20">
        <v>141555</v>
      </c>
      <c r="F29" s="20">
        <v>141555</v>
      </c>
      <c r="G29" s="20">
        <v>93720</v>
      </c>
      <c r="H29" s="20">
        <v>146509</v>
      </c>
      <c r="I29" s="20">
        <v>146509</v>
      </c>
      <c r="J29" s="21"/>
      <c r="K29" s="22" t="s">
        <v>35</v>
      </c>
      <c r="L29" s="1"/>
    </row>
    <row r="30" spans="1:12" s="2" customFormat="1" ht="16.5" customHeight="1" x14ac:dyDescent="0.25">
      <c r="A30" s="18" t="s">
        <v>35</v>
      </c>
      <c r="B30" s="18" t="s">
        <v>67</v>
      </c>
      <c r="C30" s="18" t="s">
        <v>35</v>
      </c>
      <c r="D30" s="19" t="s">
        <v>68</v>
      </c>
      <c r="E30" s="20">
        <v>141555</v>
      </c>
      <c r="F30" s="20">
        <v>141555</v>
      </c>
      <c r="G30" s="20">
        <v>93720</v>
      </c>
      <c r="H30" s="20">
        <v>146509</v>
      </c>
      <c r="I30" s="20">
        <v>146509</v>
      </c>
      <c r="J30" s="21"/>
      <c r="K30" s="22" t="s">
        <v>35</v>
      </c>
      <c r="L30" s="1"/>
    </row>
    <row r="31" spans="1:12" s="2" customFormat="1" ht="16.5" customHeight="1" x14ac:dyDescent="0.25">
      <c r="A31" s="18" t="s">
        <v>35</v>
      </c>
      <c r="B31" s="18" t="s">
        <v>35</v>
      </c>
      <c r="C31" s="18" t="s">
        <v>69</v>
      </c>
      <c r="D31" s="19" t="s">
        <v>70</v>
      </c>
      <c r="E31" s="20">
        <v>81495</v>
      </c>
      <c r="F31" s="20">
        <v>81495</v>
      </c>
      <c r="G31" s="20">
        <v>81495</v>
      </c>
      <c r="H31" s="20">
        <v>84347</v>
      </c>
      <c r="I31" s="20">
        <v>84347</v>
      </c>
      <c r="J31" s="21"/>
      <c r="K31" s="22" t="s">
        <v>35</v>
      </c>
      <c r="L31" s="1"/>
    </row>
    <row r="32" spans="1:12" s="2" customFormat="1" ht="16.5" customHeight="1" x14ac:dyDescent="0.25">
      <c r="A32" s="18" t="s">
        <v>35</v>
      </c>
      <c r="B32" s="18" t="s">
        <v>35</v>
      </c>
      <c r="C32" s="18" t="s">
        <v>71</v>
      </c>
      <c r="D32" s="19" t="s">
        <v>72</v>
      </c>
      <c r="E32" s="20">
        <v>12225</v>
      </c>
      <c r="F32" s="20">
        <v>12225</v>
      </c>
      <c r="G32" s="20">
        <v>12225</v>
      </c>
      <c r="H32" s="20">
        <v>12653</v>
      </c>
      <c r="I32" s="20">
        <v>12653</v>
      </c>
      <c r="J32" s="21"/>
      <c r="K32" s="22" t="s">
        <v>35</v>
      </c>
      <c r="L32" s="1"/>
    </row>
    <row r="33" spans="1:12" s="2" customFormat="1" ht="16.5" customHeight="1" x14ac:dyDescent="0.25">
      <c r="A33" s="18" t="s">
        <v>35</v>
      </c>
      <c r="B33" s="18" t="s">
        <v>35</v>
      </c>
      <c r="C33" s="18" t="s">
        <v>73</v>
      </c>
      <c r="D33" s="19" t="s">
        <v>74</v>
      </c>
      <c r="E33" s="20">
        <v>47835</v>
      </c>
      <c r="F33" s="20">
        <v>47835</v>
      </c>
      <c r="G33" s="20">
        <v>0</v>
      </c>
      <c r="H33" s="20">
        <v>49509</v>
      </c>
      <c r="I33" s="20">
        <v>49509</v>
      </c>
      <c r="J33" s="21"/>
      <c r="K33" s="22" t="s">
        <v>35</v>
      </c>
      <c r="L33" s="1"/>
    </row>
    <row r="34" spans="1:12" s="2" customFormat="1" ht="16.5" customHeight="1" x14ac:dyDescent="0.25">
      <c r="A34" s="18" t="s">
        <v>75</v>
      </c>
      <c r="B34" s="18" t="s">
        <v>35</v>
      </c>
      <c r="C34" s="18" t="s">
        <v>35</v>
      </c>
      <c r="D34" s="19" t="s">
        <v>76</v>
      </c>
      <c r="E34" s="20">
        <v>11208</v>
      </c>
      <c r="F34" s="20">
        <v>12065</v>
      </c>
      <c r="G34" s="20">
        <v>0</v>
      </c>
      <c r="H34" s="20">
        <v>11600</v>
      </c>
      <c r="I34" s="20">
        <v>11507</v>
      </c>
      <c r="J34" s="20">
        <f t="shared" ref="J34:J40" si="0">I34-H34</f>
        <v>-93</v>
      </c>
      <c r="K34" s="22">
        <f>(J34/H34)</f>
        <v>-8.0172413793103449E-3</v>
      </c>
      <c r="L34" s="1"/>
    </row>
    <row r="35" spans="1:12" s="2" customFormat="1" ht="16.5" customHeight="1" x14ac:dyDescent="0.25">
      <c r="A35" s="18" t="s">
        <v>35</v>
      </c>
      <c r="B35" s="18" t="s">
        <v>46</v>
      </c>
      <c r="C35" s="18" t="s">
        <v>35</v>
      </c>
      <c r="D35" s="19" t="s">
        <v>77</v>
      </c>
      <c r="E35" s="20">
        <v>11208</v>
      </c>
      <c r="F35" s="20">
        <v>12065</v>
      </c>
      <c r="G35" s="20">
        <v>0</v>
      </c>
      <c r="H35" s="20">
        <v>11600</v>
      </c>
      <c r="I35" s="20">
        <v>11507</v>
      </c>
      <c r="J35" s="20">
        <f t="shared" si="0"/>
        <v>-93</v>
      </c>
      <c r="K35" s="22">
        <f>(J35/H35)</f>
        <v>-8.0172413793103449E-3</v>
      </c>
      <c r="L35" s="1"/>
    </row>
    <row r="36" spans="1:12" s="2" customFormat="1" ht="16.5" customHeight="1" x14ac:dyDescent="0.25">
      <c r="A36" s="18" t="s">
        <v>78</v>
      </c>
      <c r="B36" s="18" t="s">
        <v>35</v>
      </c>
      <c r="C36" s="18" t="s">
        <v>35</v>
      </c>
      <c r="D36" s="19" t="s">
        <v>79</v>
      </c>
      <c r="E36" s="20">
        <v>86405</v>
      </c>
      <c r="F36" s="20">
        <v>86405</v>
      </c>
      <c r="G36" s="20">
        <v>45807</v>
      </c>
      <c r="H36" s="20">
        <v>89429</v>
      </c>
      <c r="I36" s="20">
        <v>316793</v>
      </c>
      <c r="J36" s="20">
        <f t="shared" si="0"/>
        <v>227364</v>
      </c>
      <c r="K36" s="22">
        <f>(J36/H36)</f>
        <v>2.5423967616768608</v>
      </c>
      <c r="L36" s="1"/>
    </row>
    <row r="37" spans="1:12" s="2" customFormat="1" ht="16.5" customHeight="1" x14ac:dyDescent="0.25">
      <c r="A37" s="18" t="s">
        <v>35</v>
      </c>
      <c r="B37" s="18" t="s">
        <v>80</v>
      </c>
      <c r="C37" s="18" t="s">
        <v>35</v>
      </c>
      <c r="D37" s="19" t="s">
        <v>81</v>
      </c>
      <c r="E37" s="20">
        <v>0</v>
      </c>
      <c r="F37" s="20">
        <v>0</v>
      </c>
      <c r="G37" s="20">
        <v>0</v>
      </c>
      <c r="H37" s="20">
        <v>0</v>
      </c>
      <c r="I37" s="20">
        <v>3209</v>
      </c>
      <c r="J37" s="20">
        <f t="shared" si="0"/>
        <v>3209</v>
      </c>
      <c r="K37" s="22" t="s">
        <v>35</v>
      </c>
      <c r="L37" s="1"/>
    </row>
    <row r="38" spans="1:12" s="2" customFormat="1" ht="16.5" customHeight="1" x14ac:dyDescent="0.25">
      <c r="A38" s="18" t="s">
        <v>35</v>
      </c>
      <c r="B38" s="18" t="s">
        <v>37</v>
      </c>
      <c r="C38" s="18" t="s">
        <v>35</v>
      </c>
      <c r="D38" s="19" t="s">
        <v>82</v>
      </c>
      <c r="E38" s="20">
        <v>0</v>
      </c>
      <c r="F38" s="20">
        <v>0</v>
      </c>
      <c r="G38" s="20">
        <v>0</v>
      </c>
      <c r="H38" s="20">
        <v>0</v>
      </c>
      <c r="I38" s="20">
        <v>7918</v>
      </c>
      <c r="J38" s="20">
        <f t="shared" si="0"/>
        <v>7918</v>
      </c>
      <c r="K38" s="22" t="s">
        <v>35</v>
      </c>
      <c r="L38" s="1"/>
    </row>
    <row r="39" spans="1:12" s="2" customFormat="1" ht="16.5" customHeight="1" x14ac:dyDescent="0.25">
      <c r="A39" s="18" t="s">
        <v>35</v>
      </c>
      <c r="B39" s="18" t="s">
        <v>83</v>
      </c>
      <c r="C39" s="18" t="s">
        <v>35</v>
      </c>
      <c r="D39" s="19" t="s">
        <v>84</v>
      </c>
      <c r="E39" s="20">
        <v>0</v>
      </c>
      <c r="F39" s="20">
        <v>32000</v>
      </c>
      <c r="G39" s="20">
        <v>0</v>
      </c>
      <c r="H39" s="20">
        <v>0</v>
      </c>
      <c r="I39" s="20">
        <v>10868</v>
      </c>
      <c r="J39" s="20">
        <f t="shared" si="0"/>
        <v>10868</v>
      </c>
      <c r="K39" s="22" t="s">
        <v>35</v>
      </c>
      <c r="L39" s="1"/>
    </row>
    <row r="40" spans="1:12" s="2" customFormat="1" ht="16.5" customHeight="1" x14ac:dyDescent="0.25">
      <c r="A40" s="18" t="s">
        <v>35</v>
      </c>
      <c r="B40" s="18" t="s">
        <v>67</v>
      </c>
      <c r="C40" s="18" t="s">
        <v>35</v>
      </c>
      <c r="D40" s="19" t="s">
        <v>85</v>
      </c>
      <c r="E40" s="20">
        <v>86405</v>
      </c>
      <c r="F40" s="20">
        <v>54405</v>
      </c>
      <c r="G40" s="20">
        <v>45807</v>
      </c>
      <c r="H40" s="20">
        <v>89429</v>
      </c>
      <c r="I40" s="20">
        <v>294798</v>
      </c>
      <c r="J40" s="20">
        <f t="shared" si="0"/>
        <v>205369</v>
      </c>
      <c r="K40" s="22">
        <f>(J40/H40)</f>
        <v>2.2964474611144037</v>
      </c>
      <c r="L40" s="1"/>
    </row>
    <row r="41" spans="1:12" s="2" customFormat="1" ht="16.5" customHeight="1" x14ac:dyDescent="0.25">
      <c r="A41" s="18" t="s">
        <v>86</v>
      </c>
      <c r="B41" s="18" t="s">
        <v>35</v>
      </c>
      <c r="C41" s="18" t="s">
        <v>35</v>
      </c>
      <c r="D41" s="19" t="s">
        <v>87</v>
      </c>
      <c r="E41" s="20">
        <v>10</v>
      </c>
      <c r="F41" s="20">
        <v>346612</v>
      </c>
      <c r="G41" s="20">
        <v>346612</v>
      </c>
      <c r="H41" s="20">
        <v>10</v>
      </c>
      <c r="I41" s="20">
        <v>10</v>
      </c>
      <c r="J41" s="21"/>
      <c r="K41" s="22" t="s">
        <v>35</v>
      </c>
      <c r="L41" s="1"/>
    </row>
    <row r="42" spans="1:12" s="2" customFormat="1" ht="16.5" customHeight="1" x14ac:dyDescent="0.25">
      <c r="A42" s="23" t="s">
        <v>35</v>
      </c>
      <c r="B42" s="23" t="s">
        <v>67</v>
      </c>
      <c r="C42" s="23" t="s">
        <v>35</v>
      </c>
      <c r="D42" s="24" t="s">
        <v>88</v>
      </c>
      <c r="E42" s="25">
        <v>10</v>
      </c>
      <c r="F42" s="25">
        <v>346612</v>
      </c>
      <c r="G42" s="25">
        <v>346612</v>
      </c>
      <c r="H42" s="25">
        <v>10</v>
      </c>
      <c r="I42" s="25">
        <v>10</v>
      </c>
      <c r="J42" s="26"/>
      <c r="K42" s="27" t="s">
        <v>35</v>
      </c>
      <c r="L42" s="1"/>
    </row>
    <row r="43" spans="1:12" s="2" customFormat="1" ht="1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ht="16.5" customHeight="1" x14ac:dyDescent="0.25">
      <c r="A44" s="31" t="s">
        <v>89</v>
      </c>
      <c r="B44" s="32"/>
      <c r="C44" s="32"/>
      <c r="D44" s="32"/>
      <c r="E44" s="28">
        <v>9482476</v>
      </c>
      <c r="F44" s="28">
        <v>9137890</v>
      </c>
      <c r="G44" s="28">
        <v>5009471</v>
      </c>
      <c r="H44" s="28">
        <v>9814363</v>
      </c>
      <c r="I44" s="28">
        <v>10658061</v>
      </c>
      <c r="J44" s="28">
        <v>843698</v>
      </c>
      <c r="K44" s="29">
        <v>8.5965640357912168E-2</v>
      </c>
      <c r="L44" s="1"/>
    </row>
    <row r="45" spans="1:12" ht="15" customHeight="1" x14ac:dyDescent="0.25">
      <c r="A45" s="33" t="s">
        <v>90</v>
      </c>
      <c r="B45" s="34"/>
      <c r="C45" s="34"/>
      <c r="D45" s="34"/>
      <c r="E45" s="34"/>
      <c r="F45" s="34"/>
      <c r="G45" s="34"/>
      <c r="H45" s="34"/>
      <c r="I45" s="34"/>
      <c r="J45" s="6"/>
      <c r="K45" s="6"/>
      <c r="L45" s="6"/>
    </row>
    <row r="46" spans="1:12" ht="5.099999999999999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25">
      <c r="E47" s="30"/>
      <c r="F47" s="30"/>
      <c r="G47" s="30"/>
      <c r="H47" s="30"/>
      <c r="I47" s="30"/>
    </row>
    <row r="48" spans="1:12" x14ac:dyDescent="0.25">
      <c r="E48" s="30"/>
      <c r="F48" s="30"/>
      <c r="G48" s="30"/>
      <c r="H48" s="30"/>
      <c r="I48" s="30"/>
    </row>
    <row r="49" spans="5:9" x14ac:dyDescent="0.25">
      <c r="E49" s="30"/>
      <c r="F49" s="30"/>
      <c r="G49" s="30"/>
      <c r="H49" s="30"/>
      <c r="I49" s="30"/>
    </row>
  </sheetData>
  <mergeCells count="15">
    <mergeCell ref="A6:B6"/>
    <mergeCell ref="C6:F6"/>
    <mergeCell ref="A1:K1"/>
    <mergeCell ref="A2:K2"/>
    <mergeCell ref="A3:K3"/>
    <mergeCell ref="A5:B5"/>
    <mergeCell ref="C5:F5"/>
    <mergeCell ref="A44:D44"/>
    <mergeCell ref="A45:I45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" top="0.59055118110236227" bottom="0.19685039370078741" header="0" footer="0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Karem Velásquez B</dc:creator>
  <cp:lastModifiedBy>Karem Velásquez B</cp:lastModifiedBy>
  <cp:lastPrinted>2023-09-28T21:31:17Z</cp:lastPrinted>
  <dcterms:created xsi:type="dcterms:W3CDTF">2023-09-27T22:48:08Z</dcterms:created>
  <dcterms:modified xsi:type="dcterms:W3CDTF">2023-09-28T21:35:55Z</dcterms:modified>
</cp:coreProperties>
</file>