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4_MINISTERIO DE ENERGÍA\2403_COMISIÓN CHILENA DE ENERGÍA NUCLEAR\"/>
    </mc:Choice>
  </mc:AlternateContent>
  <xr:revisionPtr revIDLastSave="0" documentId="13_ncr:1_{773BD318-E72D-4749-96F1-FE489AEB3A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7" sheetId="1" r:id="rId1"/>
  </sheets>
  <definedNames>
    <definedName name="_xlnm.Print_Area" localSheetId="0">'cuadro Comparativo analitico 7'!$A$1:$K$49</definedName>
    <definedName name="JR_PAGE_ANCHOR_6_1">'cuadro Comparativo analitico 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J42" i="1"/>
  <c r="K41" i="1"/>
  <c r="J41" i="1"/>
  <c r="K40" i="1"/>
  <c r="J40" i="1"/>
  <c r="J38" i="1"/>
  <c r="K38" i="1" s="1"/>
  <c r="J37" i="1"/>
  <c r="K37" i="1" s="1"/>
  <c r="J34" i="1"/>
  <c r="K34" i="1" s="1"/>
  <c r="K33" i="1"/>
  <c r="J33" i="1"/>
  <c r="K32" i="1"/>
  <c r="J32" i="1"/>
  <c r="J31" i="1"/>
  <c r="J30" i="1"/>
  <c r="K29" i="1"/>
  <c r="J29" i="1"/>
  <c r="K28" i="1"/>
  <c r="J28" i="1"/>
  <c r="J27" i="1"/>
  <c r="K27" i="1" s="1"/>
  <c r="J23" i="1"/>
  <c r="K23" i="1" s="1"/>
  <c r="J22" i="1"/>
  <c r="K22" i="1" s="1"/>
  <c r="K18" i="1"/>
  <c r="J18" i="1"/>
  <c r="K17" i="1"/>
  <c r="J17" i="1"/>
  <c r="K15" i="1"/>
  <c r="J15" i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<sst xmlns="http://schemas.openxmlformats.org/spreadsheetml/2006/main" count="190" uniqueCount="90">
  <si>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</si>
  <si>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</si>
  <si>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</si>
  <si>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</si>
  <si>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</si>
  <si>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ENERGÍA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</si>
  <si>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</si>
  <si>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</si>
  <si>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</si>
  <si>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COMISIÓN CHILENA DE ENERGÍA NUCLEAR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</si>
  <si>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</si>
  <si>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</si>
  <si>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</si>
  <si>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</si>
  <si>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</si>
  <si>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</si>
  <si>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</si>
  <si>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</si>
  <si>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</si>
  <si>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</si>
  <si>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</si>
  <si>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</si>
  <si>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</si>
  <si>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</si>
  <si>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</si>
  <si>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</si>
  <si>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</si>
  <si>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</si>
  <si>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</si>
  <si>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</si>
  <si>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</si>
  <si>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Variación 
monto $
(5) - (4)</t>
  </si>
  <si>
    <t xml:space="preserve">   Variación 
%
   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</si>
  <si>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</si>
  <si>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</si>
  <si>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</si>
  <si>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</si>
  <si>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</si>
  <si>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</si>
  <si>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</si>
  <si>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</si>
  <si>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</si>
  <si>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Subsecretaría de Ciencia, Tecnología, Conocimiento e Innovación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</si>
  <si>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</si>
  <si>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</si>
  <si>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</si>
  <si>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</si>
  <si>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</si>
  <si>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</si>
  <si>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</si>
  <si>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</si>
  <si>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</si>
  <si>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</si>
  <si>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</si>
  <si>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</si>
  <si>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</si>
  <si>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</si>
  <si>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</si>
  <si>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</si>
  <si>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</si>
  <si>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</si>
  <si>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</si>
  <si>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</si>
  <si>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</si>
  <si>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</si>
  <si>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</si>
  <si>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</si>
  <si>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</si>
  <si>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</si>
  <si>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</si>
  <si>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</si>
  <si>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</si>
  <si>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</si>
  <si>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Organismo Internacional de Energía Atómica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</si>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</sst>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3"/>
  <sheetViews>
    <sheetView tabSelected="1" workbookViewId="0">
      <selection activeCell="D9" sqref="D9:D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1" width="12.140625" bestFit="1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29" t="s">
        <v>16</v>
      </c>
      <c r="B9" s="29" t="s">
        <v>17</v>
      </c>
      <c r="C9" s="29" t="s">
        <v>18</v>
      </c>
      <c r="D9" s="29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64.5" thickBot="1" x14ac:dyDescent="0.3">
      <c r="A10" s="30"/>
      <c r="B10" s="30"/>
      <c r="C10" s="30"/>
      <c r="D10" s="30"/>
      <c r="E10" s="5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6" t="s">
        <v>31</v>
      </c>
      <c r="K10" s="6" t="s">
        <v>32</v>
      </c>
      <c r="L10" s="1"/>
    </row>
    <row r="11" spans="1:12" ht="15" customHeight="1" thickBot="1" x14ac:dyDescent="0.3">
      <c r="A11" s="30"/>
      <c r="B11" s="30"/>
      <c r="C11" s="30"/>
      <c r="D11" s="30"/>
      <c r="E11" s="7" t="s">
        <v>33</v>
      </c>
      <c r="F11" s="7" t="s">
        <v>33</v>
      </c>
      <c r="G11" s="7" t="s">
        <v>33</v>
      </c>
      <c r="H11" s="7" t="s">
        <v>34</v>
      </c>
      <c r="I11" s="7" t="s">
        <v>34</v>
      </c>
      <c r="J11" s="7" t="s">
        <v>34</v>
      </c>
      <c r="K11" s="7" t="s">
        <v>34</v>
      </c>
      <c r="L11" s="1"/>
    </row>
    <row r="12" spans="1:12" ht="15" customHeight="1" thickBot="1" x14ac:dyDescent="0.3">
      <c r="A12" s="8" t="s">
        <v>35</v>
      </c>
      <c r="B12" s="8" t="s">
        <v>35</v>
      </c>
      <c r="C12" s="8" t="s">
        <v>35</v>
      </c>
      <c r="D12" s="9" t="s">
        <v>36</v>
      </c>
      <c r="E12" s="10">
        <v>13522529</v>
      </c>
      <c r="F12" s="10">
        <v>13909429</v>
      </c>
      <c r="G12" s="10">
        <v>9916030</v>
      </c>
      <c r="H12" s="10">
        <v>13995819</v>
      </c>
      <c r="I12" s="10">
        <v>14540255</v>
      </c>
      <c r="J12" s="10">
        <f>I12-H12</f>
        <v>544436</v>
      </c>
      <c r="K12" s="11">
        <f>(J12/H12)</f>
        <v>3.889990289242809E-2</v>
      </c>
      <c r="L12" s="1"/>
    </row>
    <row r="13" spans="1:12" ht="15" customHeight="1" x14ac:dyDescent="0.25">
      <c r="A13" s="12" t="s">
        <v>37</v>
      </c>
      <c r="B13" s="12" t="s">
        <v>35</v>
      </c>
      <c r="C13" s="12" t="s">
        <v>35</v>
      </c>
      <c r="D13" s="13" t="s">
        <v>38</v>
      </c>
      <c r="E13" s="14">
        <v>531510</v>
      </c>
      <c r="F13" s="14">
        <v>531510</v>
      </c>
      <c r="G13" s="14">
        <v>106300</v>
      </c>
      <c r="H13" s="14">
        <v>550113</v>
      </c>
      <c r="I13" s="14">
        <v>536347</v>
      </c>
      <c r="J13" s="14">
        <f>I13-H13</f>
        <v>-13766</v>
      </c>
      <c r="K13" s="15">
        <f>(J13/H13)</f>
        <v>-2.502394962489525E-2</v>
      </c>
      <c r="L13" s="1"/>
    </row>
    <row r="14" spans="1:12" ht="15" customHeight="1" x14ac:dyDescent="0.25">
      <c r="A14" s="12" t="s">
        <v>35</v>
      </c>
      <c r="B14" s="12" t="s">
        <v>39</v>
      </c>
      <c r="C14" s="12" t="s">
        <v>35</v>
      </c>
      <c r="D14" s="13" t="s">
        <v>40</v>
      </c>
      <c r="E14" s="14">
        <v>531510</v>
      </c>
      <c r="F14" s="14">
        <v>531510</v>
      </c>
      <c r="G14" s="14">
        <v>106300</v>
      </c>
      <c r="H14" s="14">
        <v>550113</v>
      </c>
      <c r="I14" s="14">
        <v>536347</v>
      </c>
      <c r="J14" s="14">
        <f>I14-H14</f>
        <v>-13766</v>
      </c>
      <c r="K14" s="15">
        <f>(J14/H14)</f>
        <v>-2.502394962489525E-2</v>
      </c>
      <c r="L14" s="1"/>
    </row>
    <row r="15" spans="1:12" ht="27" customHeight="1" x14ac:dyDescent="0.25">
      <c r="A15" s="12" t="s">
        <v>35</v>
      </c>
      <c r="B15" s="12" t="s">
        <v>35</v>
      </c>
      <c r="C15" s="12" t="s">
        <v>41</v>
      </c>
      <c r="D15" s="13" t="s">
        <v>42</v>
      </c>
      <c r="E15" s="14">
        <v>531500</v>
      </c>
      <c r="F15" s="14">
        <v>531500</v>
      </c>
      <c r="G15" s="14">
        <v>106300</v>
      </c>
      <c r="H15" s="14">
        <v>550103</v>
      </c>
      <c r="I15" s="14">
        <v>536337</v>
      </c>
      <c r="J15" s="14">
        <f>I15-H15</f>
        <v>-13766</v>
      </c>
      <c r="K15" s="15">
        <f>(J15/H15)</f>
        <v>-2.502440452060796E-2</v>
      </c>
      <c r="L15" s="1"/>
    </row>
    <row r="16" spans="1:12" ht="15" customHeight="1" x14ac:dyDescent="0.25">
      <c r="A16" s="12" t="s">
        <v>35</v>
      </c>
      <c r="B16" s="12" t="s">
        <v>35</v>
      </c>
      <c r="C16" s="12" t="s">
        <v>43</v>
      </c>
      <c r="D16" s="13" t="s">
        <v>44</v>
      </c>
      <c r="E16" s="14">
        <v>10</v>
      </c>
      <c r="F16" s="14">
        <v>10</v>
      </c>
      <c r="G16" s="14">
        <v>0</v>
      </c>
      <c r="H16" s="14">
        <v>10</v>
      </c>
      <c r="I16" s="14">
        <v>10</v>
      </c>
      <c r="J16" s="16"/>
      <c r="K16" s="15" t="s">
        <v>35</v>
      </c>
      <c r="L16" s="1"/>
    </row>
    <row r="17" spans="1:12" ht="15" customHeight="1" x14ac:dyDescent="0.25">
      <c r="A17" s="12" t="s">
        <v>45</v>
      </c>
      <c r="B17" s="12" t="s">
        <v>35</v>
      </c>
      <c r="C17" s="12" t="s">
        <v>35</v>
      </c>
      <c r="D17" s="13" t="s">
        <v>46</v>
      </c>
      <c r="E17" s="14">
        <v>412673</v>
      </c>
      <c r="F17" s="14">
        <v>412673</v>
      </c>
      <c r="G17" s="14">
        <v>302258</v>
      </c>
      <c r="H17" s="14">
        <v>427117</v>
      </c>
      <c r="I17" s="14">
        <v>191475</v>
      </c>
      <c r="J17" s="14">
        <f>I17-H17</f>
        <v>-235642</v>
      </c>
      <c r="K17" s="15">
        <f>(J17/H17)</f>
        <v>-0.55170363155762936</v>
      </c>
      <c r="L17" s="1"/>
    </row>
    <row r="18" spans="1:12" ht="15" customHeight="1" x14ac:dyDescent="0.25">
      <c r="A18" s="12" t="s">
        <v>47</v>
      </c>
      <c r="B18" s="12" t="s">
        <v>35</v>
      </c>
      <c r="C18" s="12" t="s">
        <v>35</v>
      </c>
      <c r="D18" s="13" t="s">
        <v>48</v>
      </c>
      <c r="E18" s="14">
        <v>2203393</v>
      </c>
      <c r="F18" s="14">
        <v>2185825</v>
      </c>
      <c r="G18" s="14">
        <v>1220160</v>
      </c>
      <c r="H18" s="14">
        <v>2280512</v>
      </c>
      <c r="I18" s="14">
        <v>1552500</v>
      </c>
      <c r="J18" s="14">
        <f>I18-H18</f>
        <v>-728012</v>
      </c>
      <c r="K18" s="15">
        <f>(J18/H18)</f>
        <v>-0.31923182162602082</v>
      </c>
      <c r="L18" s="1"/>
    </row>
    <row r="19" spans="1:12" ht="15" customHeight="1" x14ac:dyDescent="0.25">
      <c r="A19" s="12" t="s">
        <v>49</v>
      </c>
      <c r="B19" s="12" t="s">
        <v>35</v>
      </c>
      <c r="C19" s="12" t="s">
        <v>35</v>
      </c>
      <c r="D19" s="13" t="s">
        <v>50</v>
      </c>
      <c r="E19" s="14">
        <v>50031</v>
      </c>
      <c r="F19" s="14">
        <v>139197</v>
      </c>
      <c r="G19" s="14">
        <v>294785</v>
      </c>
      <c r="H19" s="14">
        <v>51782</v>
      </c>
      <c r="I19" s="14">
        <v>51782</v>
      </c>
      <c r="J19" s="16"/>
      <c r="K19" s="15" t="s">
        <v>35</v>
      </c>
      <c r="L19" s="1"/>
    </row>
    <row r="20" spans="1:12" ht="15" customHeight="1" x14ac:dyDescent="0.25">
      <c r="A20" s="12" t="s">
        <v>35</v>
      </c>
      <c r="B20" s="12" t="s">
        <v>14</v>
      </c>
      <c r="C20" s="12" t="s">
        <v>35</v>
      </c>
      <c r="D20" s="13" t="s">
        <v>51</v>
      </c>
      <c r="E20" s="14">
        <v>50031</v>
      </c>
      <c r="F20" s="14">
        <v>50031</v>
      </c>
      <c r="G20" s="14">
        <v>147253</v>
      </c>
      <c r="H20" s="14">
        <v>51782</v>
      </c>
      <c r="I20" s="14">
        <v>51782</v>
      </c>
      <c r="J20" s="16"/>
      <c r="K20" s="15" t="s">
        <v>35</v>
      </c>
      <c r="L20" s="1"/>
    </row>
    <row r="21" spans="1:12" ht="15" customHeight="1" x14ac:dyDescent="0.25">
      <c r="A21" s="12" t="s">
        <v>35</v>
      </c>
      <c r="B21" s="12" t="s">
        <v>52</v>
      </c>
      <c r="C21" s="12" t="s">
        <v>35</v>
      </c>
      <c r="D21" s="13" t="s">
        <v>53</v>
      </c>
      <c r="E21" s="14">
        <v>0</v>
      </c>
      <c r="F21" s="14">
        <v>89166</v>
      </c>
      <c r="G21" s="14">
        <v>147532</v>
      </c>
      <c r="H21" s="14">
        <v>0</v>
      </c>
      <c r="I21" s="14">
        <v>0</v>
      </c>
      <c r="J21" s="16"/>
      <c r="K21" s="15" t="s">
        <v>35</v>
      </c>
      <c r="L21" s="1"/>
    </row>
    <row r="22" spans="1:12" ht="15" customHeight="1" x14ac:dyDescent="0.25">
      <c r="A22" s="12" t="s">
        <v>54</v>
      </c>
      <c r="B22" s="12" t="s">
        <v>35</v>
      </c>
      <c r="C22" s="12" t="s">
        <v>35</v>
      </c>
      <c r="D22" s="13" t="s">
        <v>55</v>
      </c>
      <c r="E22" s="14">
        <v>10324912</v>
      </c>
      <c r="F22" s="14">
        <v>9628353</v>
      </c>
      <c r="G22" s="14">
        <v>6543401</v>
      </c>
      <c r="H22" s="14">
        <v>10686285</v>
      </c>
      <c r="I22" s="14">
        <v>12208141</v>
      </c>
      <c r="J22" s="14">
        <f>I22-H22</f>
        <v>1521856</v>
      </c>
      <c r="K22" s="15">
        <f>(J22/H22)</f>
        <v>0.1424120730450292</v>
      </c>
      <c r="L22" s="1"/>
    </row>
    <row r="23" spans="1:12" ht="15" customHeight="1" x14ac:dyDescent="0.25">
      <c r="A23" s="12" t="s">
        <v>35</v>
      </c>
      <c r="B23" s="12" t="s">
        <v>14</v>
      </c>
      <c r="C23" s="12" t="s">
        <v>35</v>
      </c>
      <c r="D23" s="13" t="s">
        <v>56</v>
      </c>
      <c r="E23" s="14">
        <v>10324912</v>
      </c>
      <c r="F23" s="14">
        <v>9628353</v>
      </c>
      <c r="G23" s="14">
        <v>6543401</v>
      </c>
      <c r="H23" s="14">
        <v>10686285</v>
      </c>
      <c r="I23" s="14">
        <v>12208141</v>
      </c>
      <c r="J23" s="14">
        <f>I23-H23</f>
        <v>1521856</v>
      </c>
      <c r="K23" s="15">
        <f>(J23/H23)</f>
        <v>0.1424120730450292</v>
      </c>
      <c r="L23" s="1"/>
    </row>
    <row r="24" spans="1:12" ht="15" customHeight="1" x14ac:dyDescent="0.25">
      <c r="A24" s="12" t="s">
        <v>57</v>
      </c>
      <c r="B24" s="12" t="s">
        <v>35</v>
      </c>
      <c r="C24" s="12" t="s">
        <v>35</v>
      </c>
      <c r="D24" s="13" t="s">
        <v>58</v>
      </c>
      <c r="E24" s="14">
        <v>0</v>
      </c>
      <c r="F24" s="14">
        <v>17568</v>
      </c>
      <c r="G24" s="14">
        <v>17568</v>
      </c>
      <c r="H24" s="14">
        <v>0</v>
      </c>
      <c r="I24" s="14">
        <v>0</v>
      </c>
      <c r="J24" s="16"/>
      <c r="K24" s="15" t="s">
        <v>35</v>
      </c>
      <c r="L24" s="1"/>
    </row>
    <row r="25" spans="1:12" ht="15" customHeight="1" x14ac:dyDescent="0.25">
      <c r="A25" s="12" t="s">
        <v>59</v>
      </c>
      <c r="B25" s="12" t="s">
        <v>35</v>
      </c>
      <c r="C25" s="12" t="s">
        <v>35</v>
      </c>
      <c r="D25" s="13" t="s">
        <v>60</v>
      </c>
      <c r="E25" s="14">
        <v>0</v>
      </c>
      <c r="F25" s="14">
        <v>10</v>
      </c>
      <c r="G25" s="14">
        <v>1431558</v>
      </c>
      <c r="H25" s="14">
        <v>0</v>
      </c>
      <c r="I25" s="14">
        <v>0</v>
      </c>
      <c r="J25" s="16"/>
      <c r="K25" s="15" t="s">
        <v>35</v>
      </c>
      <c r="L25" s="1"/>
    </row>
    <row r="26" spans="1:12" ht="15" customHeight="1" x14ac:dyDescent="0.25">
      <c r="A26" s="12" t="s">
        <v>61</v>
      </c>
      <c r="B26" s="12" t="s">
        <v>35</v>
      </c>
      <c r="C26" s="12" t="s">
        <v>35</v>
      </c>
      <c r="D26" s="13" t="s">
        <v>62</v>
      </c>
      <c r="E26" s="14">
        <v>10</v>
      </c>
      <c r="F26" s="14">
        <v>994293</v>
      </c>
      <c r="G26" s="14">
        <v>0</v>
      </c>
      <c r="H26" s="14">
        <v>10</v>
      </c>
      <c r="I26" s="14">
        <v>10</v>
      </c>
      <c r="J26" s="16"/>
      <c r="K26" s="15" t="s">
        <v>35</v>
      </c>
      <c r="L26" s="1"/>
    </row>
    <row r="27" spans="1:12" ht="15" customHeight="1" thickBot="1" x14ac:dyDescent="0.3">
      <c r="A27" s="8" t="s">
        <v>35</v>
      </c>
      <c r="B27" s="8" t="s">
        <v>35</v>
      </c>
      <c r="C27" s="8" t="s">
        <v>35</v>
      </c>
      <c r="D27" s="9" t="s">
        <v>63</v>
      </c>
      <c r="E27" s="10">
        <v>13522529</v>
      </c>
      <c r="F27" s="10">
        <v>13909429</v>
      </c>
      <c r="G27" s="10">
        <v>8847806</v>
      </c>
      <c r="H27" s="10">
        <v>13995819</v>
      </c>
      <c r="I27" s="10">
        <v>14540255</v>
      </c>
      <c r="J27" s="10">
        <f t="shared" ref="J27:J34" si="0">I27-H27</f>
        <v>544436</v>
      </c>
      <c r="K27" s="11">
        <f>(J27/H27)</f>
        <v>3.889990289242809E-2</v>
      </c>
      <c r="L27" s="1"/>
    </row>
    <row r="28" spans="1:12" ht="15" customHeight="1" x14ac:dyDescent="0.25">
      <c r="A28" s="12" t="s">
        <v>64</v>
      </c>
      <c r="B28" s="12" t="s">
        <v>35</v>
      </c>
      <c r="C28" s="12" t="s">
        <v>35</v>
      </c>
      <c r="D28" s="13" t="s">
        <v>65</v>
      </c>
      <c r="E28" s="14">
        <v>8809262</v>
      </c>
      <c r="F28" s="14">
        <v>8354833</v>
      </c>
      <c r="G28" s="14">
        <v>5616596</v>
      </c>
      <c r="H28" s="14">
        <v>9117587</v>
      </c>
      <c r="I28" s="14">
        <v>9376448</v>
      </c>
      <c r="J28" s="14">
        <f t="shared" si="0"/>
        <v>258861</v>
      </c>
      <c r="K28" s="15">
        <f>(J28/H28)</f>
        <v>2.8391393468469233E-2</v>
      </c>
      <c r="L28" s="1"/>
    </row>
    <row r="29" spans="1:12" ht="15" customHeight="1" x14ac:dyDescent="0.25">
      <c r="A29" s="12" t="s">
        <v>66</v>
      </c>
      <c r="B29" s="12" t="s">
        <v>35</v>
      </c>
      <c r="C29" s="12" t="s">
        <v>35</v>
      </c>
      <c r="D29" s="13" t="s">
        <v>67</v>
      </c>
      <c r="E29" s="14">
        <v>2897872</v>
      </c>
      <c r="F29" s="14">
        <v>2857872</v>
      </c>
      <c r="G29" s="14">
        <v>1726945</v>
      </c>
      <c r="H29" s="14">
        <v>2999298</v>
      </c>
      <c r="I29" s="14">
        <v>3371899</v>
      </c>
      <c r="J29" s="14">
        <f t="shared" si="0"/>
        <v>372601</v>
      </c>
      <c r="K29" s="15">
        <f>(J29/H29)</f>
        <v>0.12422940301363852</v>
      </c>
      <c r="L29" s="1"/>
    </row>
    <row r="30" spans="1:12" ht="15" customHeight="1" x14ac:dyDescent="0.25">
      <c r="A30" s="12" t="s">
        <v>68</v>
      </c>
      <c r="B30" s="12" t="s">
        <v>35</v>
      </c>
      <c r="C30" s="12" t="s">
        <v>35</v>
      </c>
      <c r="D30" s="13" t="s">
        <v>69</v>
      </c>
      <c r="E30" s="14">
        <v>0</v>
      </c>
      <c r="F30" s="14">
        <v>170491</v>
      </c>
      <c r="G30" s="14">
        <v>170491</v>
      </c>
      <c r="H30" s="14">
        <v>0</v>
      </c>
      <c r="I30" s="14">
        <v>10</v>
      </c>
      <c r="J30" s="14">
        <f t="shared" si="0"/>
        <v>10</v>
      </c>
      <c r="K30" s="15" t="s">
        <v>35</v>
      </c>
      <c r="L30" s="1"/>
    </row>
    <row r="31" spans="1:12" ht="15" customHeight="1" x14ac:dyDescent="0.25">
      <c r="A31" s="12" t="s">
        <v>35</v>
      </c>
      <c r="B31" s="12" t="s">
        <v>11</v>
      </c>
      <c r="C31" s="12" t="s">
        <v>35</v>
      </c>
      <c r="D31" s="13" t="s">
        <v>70</v>
      </c>
      <c r="E31" s="14">
        <v>0</v>
      </c>
      <c r="F31" s="14">
        <v>170491</v>
      </c>
      <c r="G31" s="14">
        <v>170491</v>
      </c>
      <c r="H31" s="14">
        <v>0</v>
      </c>
      <c r="I31" s="14">
        <v>10</v>
      </c>
      <c r="J31" s="14">
        <f t="shared" si="0"/>
        <v>10</v>
      </c>
      <c r="K31" s="15" t="s">
        <v>35</v>
      </c>
      <c r="L31" s="1"/>
    </row>
    <row r="32" spans="1:12" ht="15" customHeight="1" x14ac:dyDescent="0.25">
      <c r="A32" s="12" t="s">
        <v>7</v>
      </c>
      <c r="B32" s="12" t="s">
        <v>35</v>
      </c>
      <c r="C32" s="12" t="s">
        <v>35</v>
      </c>
      <c r="D32" s="13" t="s">
        <v>38</v>
      </c>
      <c r="E32" s="14">
        <v>319663</v>
      </c>
      <c r="F32" s="14">
        <v>319663</v>
      </c>
      <c r="G32" s="14">
        <v>280138</v>
      </c>
      <c r="H32" s="14">
        <v>330851</v>
      </c>
      <c r="I32" s="14">
        <v>75146</v>
      </c>
      <c r="J32" s="14">
        <f t="shared" si="0"/>
        <v>-255705</v>
      </c>
      <c r="K32" s="15">
        <f>(J32/H32)</f>
        <v>-0.77287056711329272</v>
      </c>
      <c r="L32" s="1"/>
    </row>
    <row r="33" spans="1:12" ht="15" customHeight="1" x14ac:dyDescent="0.25">
      <c r="A33" s="12" t="s">
        <v>35</v>
      </c>
      <c r="B33" s="12" t="s">
        <v>47</v>
      </c>
      <c r="C33" s="12" t="s">
        <v>35</v>
      </c>
      <c r="D33" s="13" t="s">
        <v>71</v>
      </c>
      <c r="E33" s="14">
        <v>319663</v>
      </c>
      <c r="F33" s="14">
        <v>319663</v>
      </c>
      <c r="G33" s="14">
        <v>280138</v>
      </c>
      <c r="H33" s="14">
        <v>330851</v>
      </c>
      <c r="I33" s="14">
        <v>75146</v>
      </c>
      <c r="J33" s="14">
        <f t="shared" si="0"/>
        <v>-255705</v>
      </c>
      <c r="K33" s="15">
        <f>(J33/H33)</f>
        <v>-0.77287056711329272</v>
      </c>
      <c r="L33" s="1"/>
    </row>
    <row r="34" spans="1:12" ht="15" customHeight="1" x14ac:dyDescent="0.25">
      <c r="A34" s="12" t="s">
        <v>35</v>
      </c>
      <c r="B34" s="12" t="s">
        <v>35</v>
      </c>
      <c r="C34" s="12" t="s">
        <v>72</v>
      </c>
      <c r="D34" s="13" t="s">
        <v>73</v>
      </c>
      <c r="E34" s="14">
        <v>319663</v>
      </c>
      <c r="F34" s="14">
        <v>319663</v>
      </c>
      <c r="G34" s="14">
        <v>280138</v>
      </c>
      <c r="H34" s="14">
        <v>330851</v>
      </c>
      <c r="I34" s="14">
        <v>75146</v>
      </c>
      <c r="J34" s="14">
        <f t="shared" si="0"/>
        <v>-255705</v>
      </c>
      <c r="K34" s="15">
        <f>(J34/H34)</f>
        <v>-0.77287056711329272</v>
      </c>
      <c r="L34" s="1"/>
    </row>
    <row r="35" spans="1:12" ht="15" customHeight="1" x14ac:dyDescent="0.25">
      <c r="A35" s="12" t="s">
        <v>74</v>
      </c>
      <c r="B35" s="12" t="s">
        <v>35</v>
      </c>
      <c r="C35" s="12" t="s">
        <v>35</v>
      </c>
      <c r="D35" s="13" t="s">
        <v>75</v>
      </c>
      <c r="E35" s="14">
        <v>50042</v>
      </c>
      <c r="F35" s="14">
        <v>103625</v>
      </c>
      <c r="G35" s="14">
        <v>174307</v>
      </c>
      <c r="H35" s="14">
        <v>51794</v>
      </c>
      <c r="I35" s="14">
        <v>51794</v>
      </c>
      <c r="J35" s="16"/>
      <c r="K35" s="15" t="s">
        <v>35</v>
      </c>
      <c r="L35" s="1"/>
    </row>
    <row r="36" spans="1:12" ht="15" customHeight="1" x14ac:dyDescent="0.25">
      <c r="A36" s="12" t="s">
        <v>35</v>
      </c>
      <c r="B36" s="12" t="s">
        <v>52</v>
      </c>
      <c r="C36" s="12" t="s">
        <v>35</v>
      </c>
      <c r="D36" s="13" t="s">
        <v>76</v>
      </c>
      <c r="E36" s="14">
        <v>50042</v>
      </c>
      <c r="F36" s="14">
        <v>103625</v>
      </c>
      <c r="G36" s="14">
        <v>174307</v>
      </c>
      <c r="H36" s="14">
        <v>51794</v>
      </c>
      <c r="I36" s="14">
        <v>51794</v>
      </c>
      <c r="J36" s="16"/>
      <c r="K36" s="15" t="s">
        <v>35</v>
      </c>
      <c r="L36" s="1"/>
    </row>
    <row r="37" spans="1:12" ht="15" customHeight="1" x14ac:dyDescent="0.25">
      <c r="A37" s="12" t="s">
        <v>77</v>
      </c>
      <c r="B37" s="12" t="s">
        <v>35</v>
      </c>
      <c r="C37" s="12" t="s">
        <v>35</v>
      </c>
      <c r="D37" s="13" t="s">
        <v>78</v>
      </c>
      <c r="E37" s="14">
        <v>584650</v>
      </c>
      <c r="F37" s="14">
        <v>624650</v>
      </c>
      <c r="G37" s="14">
        <v>67793</v>
      </c>
      <c r="H37" s="14">
        <v>605113</v>
      </c>
      <c r="I37" s="14">
        <v>843836</v>
      </c>
      <c r="J37" s="14">
        <f>I37-H37</f>
        <v>238723</v>
      </c>
      <c r="K37" s="15">
        <f>(J37/H37)</f>
        <v>0.39450978577554935</v>
      </c>
      <c r="L37" s="1"/>
    </row>
    <row r="38" spans="1:12" ht="15" customHeight="1" x14ac:dyDescent="0.25">
      <c r="A38" s="12" t="s">
        <v>35</v>
      </c>
      <c r="B38" s="12" t="s">
        <v>37</v>
      </c>
      <c r="C38" s="12" t="s">
        <v>35</v>
      </c>
      <c r="D38" s="13" t="s">
        <v>79</v>
      </c>
      <c r="E38" s="14">
        <v>531500</v>
      </c>
      <c r="F38" s="14">
        <v>571500</v>
      </c>
      <c r="G38" s="14">
        <v>43276</v>
      </c>
      <c r="H38" s="14">
        <v>550103</v>
      </c>
      <c r="I38" s="14">
        <v>786911</v>
      </c>
      <c r="J38" s="14">
        <f>I38-H38</f>
        <v>236808</v>
      </c>
      <c r="K38" s="15">
        <f>(J38/H38)</f>
        <v>0.4304793829519199</v>
      </c>
      <c r="L38" s="1"/>
    </row>
    <row r="39" spans="1:12" ht="15" customHeight="1" x14ac:dyDescent="0.25">
      <c r="A39" s="12" t="s">
        <v>35</v>
      </c>
      <c r="B39" s="12" t="s">
        <v>45</v>
      </c>
      <c r="C39" s="12" t="s">
        <v>35</v>
      </c>
      <c r="D39" s="13" t="s">
        <v>80</v>
      </c>
      <c r="E39" s="14">
        <v>0</v>
      </c>
      <c r="F39" s="14">
        <v>14000</v>
      </c>
      <c r="G39" s="14">
        <v>1849</v>
      </c>
      <c r="H39" s="14">
        <v>0</v>
      </c>
      <c r="I39" s="14">
        <v>0</v>
      </c>
      <c r="J39" s="16"/>
      <c r="K39" s="15" t="s">
        <v>35</v>
      </c>
      <c r="L39" s="1"/>
    </row>
    <row r="40" spans="1:12" ht="15" customHeight="1" x14ac:dyDescent="0.25">
      <c r="A40" s="12" t="s">
        <v>35</v>
      </c>
      <c r="B40" s="12" t="s">
        <v>47</v>
      </c>
      <c r="C40" s="12" t="s">
        <v>35</v>
      </c>
      <c r="D40" s="13" t="s">
        <v>81</v>
      </c>
      <c r="E40" s="14">
        <v>53150</v>
      </c>
      <c r="F40" s="14">
        <v>39150</v>
      </c>
      <c r="G40" s="14">
        <v>22668</v>
      </c>
      <c r="H40" s="14">
        <v>55010</v>
      </c>
      <c r="I40" s="14">
        <v>56925</v>
      </c>
      <c r="J40" s="14">
        <f>I40-H40</f>
        <v>1915</v>
      </c>
      <c r="K40" s="15">
        <f>(J40/H40)</f>
        <v>3.4811852390474463E-2</v>
      </c>
      <c r="L40" s="1"/>
    </row>
    <row r="41" spans="1:12" ht="15" customHeight="1" x14ac:dyDescent="0.25">
      <c r="A41" s="12" t="s">
        <v>82</v>
      </c>
      <c r="B41" s="12" t="s">
        <v>35</v>
      </c>
      <c r="C41" s="12" t="s">
        <v>35</v>
      </c>
      <c r="D41" s="13" t="s">
        <v>83</v>
      </c>
      <c r="E41" s="14">
        <v>861030</v>
      </c>
      <c r="F41" s="14">
        <v>861030</v>
      </c>
      <c r="G41" s="14">
        <v>202044</v>
      </c>
      <c r="H41" s="14">
        <v>891166</v>
      </c>
      <c r="I41" s="14">
        <v>821112</v>
      </c>
      <c r="J41" s="14">
        <f>I41-H41</f>
        <v>-70054</v>
      </c>
      <c r="K41" s="15">
        <f>(J41/H41)</f>
        <v>-7.860937244015144E-2</v>
      </c>
      <c r="L41" s="1"/>
    </row>
    <row r="42" spans="1:12" ht="15" customHeight="1" x14ac:dyDescent="0.25">
      <c r="A42" s="12" t="s">
        <v>35</v>
      </c>
      <c r="B42" s="12" t="s">
        <v>39</v>
      </c>
      <c r="C42" s="12" t="s">
        <v>35</v>
      </c>
      <c r="D42" s="13" t="s">
        <v>84</v>
      </c>
      <c r="E42" s="14">
        <v>861030</v>
      </c>
      <c r="F42" s="14">
        <v>861030</v>
      </c>
      <c r="G42" s="14">
        <v>202044</v>
      </c>
      <c r="H42" s="14">
        <v>891166</v>
      </c>
      <c r="I42" s="14">
        <v>821112</v>
      </c>
      <c r="J42" s="14">
        <f>I42-H42</f>
        <v>-70054</v>
      </c>
      <c r="K42" s="15">
        <f>(J42/H42)</f>
        <v>-7.860937244015144E-2</v>
      </c>
      <c r="L42" s="1"/>
    </row>
    <row r="43" spans="1:12" ht="15" customHeight="1" x14ac:dyDescent="0.25">
      <c r="A43" s="12" t="s">
        <v>85</v>
      </c>
      <c r="B43" s="12" t="s">
        <v>35</v>
      </c>
      <c r="C43" s="12" t="s">
        <v>35</v>
      </c>
      <c r="D43" s="13" t="s">
        <v>86</v>
      </c>
      <c r="E43" s="14">
        <v>10</v>
      </c>
      <c r="F43" s="14">
        <v>617265</v>
      </c>
      <c r="G43" s="14">
        <v>609492</v>
      </c>
      <c r="H43" s="14">
        <v>10</v>
      </c>
      <c r="I43" s="14">
        <v>10</v>
      </c>
      <c r="J43" s="16"/>
      <c r="K43" s="15" t="s">
        <v>35</v>
      </c>
      <c r="L43" s="1"/>
    </row>
    <row r="44" spans="1:12" ht="15" customHeight="1" x14ac:dyDescent="0.25">
      <c r="A44" s="12" t="s">
        <v>35</v>
      </c>
      <c r="B44" s="12" t="s">
        <v>47</v>
      </c>
      <c r="C44" s="12" t="s">
        <v>35</v>
      </c>
      <c r="D44" s="13" t="s">
        <v>87</v>
      </c>
      <c r="E44" s="14">
        <v>10</v>
      </c>
      <c r="F44" s="14">
        <v>617265</v>
      </c>
      <c r="G44" s="14">
        <v>609492</v>
      </c>
      <c r="H44" s="14">
        <v>10</v>
      </c>
      <c r="I44" s="14">
        <v>10</v>
      </c>
      <c r="J44" s="16"/>
      <c r="K44" s="15" t="s">
        <v>35</v>
      </c>
      <c r="L44" s="1"/>
    </row>
    <row r="45" spans="1:12" ht="1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"/>
    </row>
    <row r="46" spans="1:12" ht="1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21" t="s">
        <v>88</v>
      </c>
      <c r="B48" s="22"/>
      <c r="C48" s="22"/>
      <c r="D48" s="22"/>
      <c r="E48" s="18">
        <v>13472477</v>
      </c>
      <c r="F48" s="18">
        <v>13188539</v>
      </c>
      <c r="G48" s="18">
        <v>8064007</v>
      </c>
      <c r="H48" s="18">
        <v>13944015</v>
      </c>
      <c r="I48" s="18">
        <v>14488451</v>
      </c>
      <c r="J48" s="18">
        <v>544436</v>
      </c>
      <c r="K48" s="19">
        <v>3.9044421567245878E-2</v>
      </c>
      <c r="L48" s="1"/>
    </row>
    <row r="49" spans="1:12" ht="15" customHeight="1" x14ac:dyDescent="0.25">
      <c r="A49" s="23" t="s">
        <v>89</v>
      </c>
      <c r="B49" s="24"/>
      <c r="C49" s="24"/>
      <c r="D49" s="24"/>
      <c r="E49" s="24"/>
      <c r="F49" s="24"/>
      <c r="G49" s="24"/>
      <c r="H49" s="24"/>
      <c r="I49" s="24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2" spans="1:12" x14ac:dyDescent="0.25">
      <c r="E52" s="20"/>
      <c r="F52" s="20"/>
      <c r="G52" s="20"/>
      <c r="H52" s="20"/>
      <c r="I52" s="20"/>
    </row>
    <row r="53" spans="1:12" x14ac:dyDescent="0.25">
      <c r="E53" s="20"/>
      <c r="F53" s="20"/>
      <c r="G53" s="20"/>
      <c r="H53" s="20"/>
      <c r="I53" s="20"/>
    </row>
  </sheetData>
  <mergeCells count="15">
    <mergeCell ref="A6:B6"/>
    <mergeCell ref="C6:F6"/>
    <mergeCell ref="A1:I1"/>
    <mergeCell ref="A2:I2"/>
    <mergeCell ref="A3:I3"/>
    <mergeCell ref="A5:B5"/>
    <mergeCell ref="C5:F5"/>
    <mergeCell ref="A48:D48"/>
    <mergeCell ref="A49:I49"/>
    <mergeCell ref="A7:B7"/>
    <mergeCell ref="C7:F7"/>
    <mergeCell ref="A9:A11"/>
    <mergeCell ref="B9:B11"/>
    <mergeCell ref="C9:C11"/>
    <mergeCell ref="D9:D11"/>
  </mergeCells>
  <printOptions horizontalCentered="1"/>
  <pageMargins left="0.39370078740157483" right="0" top="0.39370078740157483" bottom="0.39370078740157483" header="0" footer="0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7</vt:lpstr>
      <vt:lpstr>'cuadro Comparativo analitico 7'!Área_de_impresión</vt:lpstr>
      <vt:lpstr>JR_PAGE_ANCHOR_6_1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Guillermo Vallejos S</cp:lastModifiedBy>
  <dcterms:created xsi:type="dcterms:W3CDTF">2023-09-28T14:41:31Z</dcterms:created>
  <dcterms:modified xsi:type="dcterms:W3CDTF">2023-09-28T14:50:24Z</dcterms:modified>
</cp:coreProperties>
</file>