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B108AA6-0FA1-474A-9C65-B04BF36A3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J44" i="1"/>
  <c r="K44" i="1" s="1"/>
  <c r="J43" i="1"/>
  <c r="K43" i="1" s="1"/>
  <c r="J42" i="1"/>
  <c r="K42" i="1" s="1"/>
  <c r="J38" i="1"/>
  <c r="K38" i="1" s="1"/>
  <c r="J37" i="1"/>
  <c r="K37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1" i="1"/>
  <c r="K21" i="1" s="1"/>
  <c r="J20" i="1"/>
  <c r="K20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<sst xmlns="http://schemas.openxmlformats.org/spreadsheetml/2006/main" count="201" uniqueCount="96">
  <si>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</si>
  <si>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</si>
  <si>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</si>
  <si>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</si>
  <si>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</si>
  <si>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</si>
  <si>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</si>
  <si>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</si>
  <si>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</si>
  <si>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</si>
  <si>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</si>
  <si>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</si>
  <si>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</si>
  <si>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</si>
  <si>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</si>
  <si>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</si>
  <si>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</si>
  <si>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</si>
  <si>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</si>
  <si>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</si>
  <si>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</si>
  <si>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</si>
  <si>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</si>
  <si>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</si>
  <si>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</si>
  <si>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</si>
  <si>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</si>
  <si>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</si>
  <si>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</si>
  <si>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</si>
  <si>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</si>
  <si>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</si>
  <si>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</si>
  <si>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</si>
  <si>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</si>
  <si>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</si>
  <si>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</si>
  <si>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</si>
  <si>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</si>
  <si>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</si>
  <si>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</si>
  <si>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</si>
  <si>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</si>
  <si>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</si>
  <si>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</si>
  <si>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</si>
  <si>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</si>
  <si>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</si>
  <si>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</si>
  <si>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</si>
  <si>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</si>
  <si>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</si>
  <si>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</si>
  <si>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</si>
  <si>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</si>
  <si>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</si>
  <si>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</si>
  <si>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</si>
  <si>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</si>
  <si>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</si>
  <si>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</si>
  <si>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Diagnóstico Clínico Especializado y Pericia</t>
    </r>
  </si>
  <si>
    <r>
      <rPr>
        <sz val="10"/>
        <rFont val="Times New Roman"/>
      </rPr>
      <t>002</t>
    </r>
  </si>
  <si>
    <r>
      <rPr>
        <sz val="10"/>
        <rFont val="Times New Roman"/>
      </rPr>
      <t>Intervenciones Ambulatorias de Reparación</t>
    </r>
  </si>
  <si>
    <r>
      <rPr>
        <sz val="10"/>
        <rFont val="Times New Roman"/>
      </rPr>
      <t>003</t>
    </r>
  </si>
  <si>
    <r>
      <rPr>
        <sz val="10"/>
        <rFont val="Times New Roman"/>
      </rPr>
      <t>Fortalecimiento y Vinculación</t>
    </r>
  </si>
  <si>
    <r>
      <rPr>
        <sz val="10"/>
        <rFont val="Times New Roman"/>
      </rPr>
      <t>004</t>
    </r>
  </si>
  <si>
    <r>
      <rPr>
        <sz val="10"/>
        <rFont val="Times New Roman"/>
      </rPr>
      <t>Cuidado Alternativo</t>
    </r>
  </si>
  <si>
    <r>
      <rPr>
        <sz val="10"/>
        <rFont val="Times New Roman"/>
      </rPr>
      <t>005</t>
    </r>
  </si>
  <si>
    <r>
      <rPr>
        <sz val="10"/>
        <rFont val="Times New Roman"/>
      </rPr>
      <t>Programas de Adopción</t>
    </r>
  </si>
  <si>
    <r>
      <rPr>
        <sz val="10"/>
        <rFont val="Times New Roman"/>
      </rPr>
      <t>006</t>
    </r>
  </si>
  <si>
    <r>
      <rPr>
        <sz val="10"/>
        <rFont val="Times New Roman"/>
      </rPr>
      <t>Oficinas de Protección de Derechos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</si>
  <si>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</si>
  <si>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</si>
  <si>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Transferencia Técnica a Organismos Colaboradores Acreditados</t>
    </r>
  </si>
  <si>
    <r>
      <rPr>
        <sz val="10"/>
        <rFont val="Times New Roman"/>
      </rPr>
      <t>Evaluación de Idoneidad de Familias</t>
    </r>
  </si>
  <si>
    <r>
      <rPr>
        <sz val="10"/>
        <rFont val="Times New Roman"/>
      </rPr>
      <t>Programa de Parentalidad Adoptiva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</si>
  <si>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</si>
  <si>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</si>
  <si>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</si>
  <si>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</si>
  <si>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</si>
  <si>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</si>
  <si>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</si>
  <si>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</si>
  <si>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</si>
  <si>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</si>
  <si>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</si>
  <si>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</si>
  <si>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</si>
  <si>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</si>
  <si>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</si>
  <si>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</si>
  <si>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</si>
  <si>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</si>
  <si>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 xml:space="preserve">   Variación %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</si>
</sst>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center" wrapText="1"/>
    </xf>
    <xf numFmtId="164" fontId="2" fillId="34" borderId="14" xfId="0" applyNumberFormat="1" applyFont="1" applyFill="1" applyBorder="1" applyAlignment="1">
      <alignment horizontal="right" vertical="center" wrapText="1"/>
    </xf>
    <xf numFmtId="3" fontId="3" fillId="37" borderId="16" xfId="0" applyNumberFormat="1" applyFont="1" applyFill="1" applyBorder="1" applyAlignment="1">
      <alignment horizontal="right" vertical="center" wrapText="1"/>
    </xf>
    <xf numFmtId="164" fontId="3" fillId="38" borderId="16" xfId="0" applyNumberFormat="1" applyFont="1" applyFill="1" applyBorder="1" applyAlignment="1">
      <alignment horizontal="right" vertical="center" wrapText="1"/>
    </xf>
    <xf numFmtId="3" fontId="3" fillId="37" borderId="12" xfId="0" applyNumberFormat="1" applyFont="1" applyFill="1" applyBorder="1" applyAlignment="1">
      <alignment horizontal="right" vertical="center" wrapText="1"/>
    </xf>
    <xf numFmtId="164" fontId="3" fillId="38" borderId="12" xfId="0" applyNumberFormat="1" applyFont="1" applyFill="1" applyBorder="1" applyAlignment="1">
      <alignment horizontal="right" vertical="center" wrapText="1"/>
    </xf>
    <xf numFmtId="0" fontId="0" fillId="39" borderId="12" xfId="0" applyFill="1" applyBorder="1" applyAlignment="1" applyProtection="1">
      <alignment vertical="center" wrapText="1"/>
      <protection locked="0"/>
    </xf>
    <xf numFmtId="3" fontId="3" fillId="37" borderId="17" xfId="0" applyNumberFormat="1" applyFont="1" applyFill="1" applyBorder="1" applyAlignment="1">
      <alignment horizontal="right" vertical="center" wrapText="1"/>
    </xf>
    <xf numFmtId="0" fontId="0" fillId="39" borderId="17" xfId="0" applyFill="1" applyBorder="1" applyAlignment="1" applyProtection="1">
      <alignment vertical="center" wrapText="1"/>
      <protection locked="0"/>
    </xf>
    <xf numFmtId="164" fontId="3" fillId="38" borderId="17" xfId="0" applyNumberFormat="1" applyFont="1" applyFill="1" applyBorder="1" applyAlignment="1">
      <alignment horizontal="right" vertical="center" wrapText="1"/>
    </xf>
    <xf numFmtId="0" fontId="0" fillId="40" borderId="13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2"/>
  <sheetViews>
    <sheetView tabSelected="1" view="pageBreakPreview" zoomScale="60" zoomScaleNormal="100" workbookViewId="0">
      <selection activeCell="J1" sqref="J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20.28515625" customWidth="1"/>
    <col min="10" max="10" width="20.5703125" customWidth="1"/>
    <col min="11" max="11" width="18" customWidth="1"/>
    <col min="12" max="12" width="5.42578125" customWidth="1"/>
  </cols>
  <sheetData>
    <row r="1" spans="1:12" ht="17.10000000000000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"/>
      <c r="K1" s="1"/>
      <c r="L1" s="1"/>
    </row>
    <row r="2" spans="1:12" ht="17.100000000000001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"/>
      <c r="K2" s="1"/>
      <c r="L2" s="1"/>
    </row>
    <row r="3" spans="1:12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</row>
    <row r="4" spans="1:12" ht="12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6" t="s">
        <v>4</v>
      </c>
      <c r="B5" s="17"/>
      <c r="C5" s="18" t="s">
        <v>5</v>
      </c>
      <c r="D5" s="19"/>
      <c r="E5" s="19"/>
      <c r="F5" s="1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4" t="s">
        <v>12</v>
      </c>
      <c r="B7" s="25"/>
      <c r="C7" s="26" t="s">
        <v>9</v>
      </c>
      <c r="D7" s="27"/>
      <c r="E7" s="27"/>
      <c r="F7" s="27"/>
      <c r="G7" s="1"/>
      <c r="H7" s="2" t="s">
        <v>13</v>
      </c>
      <c r="I7" s="2" t="s">
        <v>14</v>
      </c>
      <c r="J7" s="1"/>
      <c r="K7" s="1"/>
      <c r="L7" s="1"/>
    </row>
    <row r="8" spans="1:12" ht="11.2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28" t="s">
        <v>16</v>
      </c>
      <c r="B9" s="28" t="s">
        <v>17</v>
      </c>
      <c r="C9" s="28" t="s">
        <v>18</v>
      </c>
      <c r="D9" s="2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29"/>
      <c r="B10" s="29"/>
      <c r="C10" s="29"/>
      <c r="D10" s="29"/>
      <c r="E10" s="35" t="s">
        <v>94</v>
      </c>
      <c r="F10" s="6" t="s">
        <v>27</v>
      </c>
      <c r="G10" s="6" t="s">
        <v>28</v>
      </c>
      <c r="H10" s="36" t="s">
        <v>94</v>
      </c>
      <c r="I10" s="6" t="s">
        <v>29</v>
      </c>
      <c r="J10" s="30" t="s">
        <v>30</v>
      </c>
      <c r="K10" s="59" t="s">
        <v>95</v>
      </c>
      <c r="L10" s="1"/>
    </row>
    <row r="11" spans="1:12" ht="15" customHeight="1" x14ac:dyDescent="0.25">
      <c r="A11" s="37"/>
      <c r="B11" s="37"/>
      <c r="C11" s="37"/>
      <c r="D11" s="37"/>
      <c r="E11" s="38" t="s">
        <v>31</v>
      </c>
      <c r="F11" s="39" t="s">
        <v>31</v>
      </c>
      <c r="G11" s="39" t="s">
        <v>31</v>
      </c>
      <c r="H11" s="39" t="s">
        <v>32</v>
      </c>
      <c r="I11" s="39" t="s">
        <v>32</v>
      </c>
      <c r="J11" s="40"/>
      <c r="K11" s="40"/>
      <c r="L11" s="1"/>
    </row>
    <row r="12" spans="1:12" ht="15" customHeight="1" x14ac:dyDescent="0.25">
      <c r="A12" s="43" t="s">
        <v>33</v>
      </c>
      <c r="B12" s="43" t="s">
        <v>33</v>
      </c>
      <c r="C12" s="43" t="s">
        <v>33</v>
      </c>
      <c r="D12" s="44" t="s">
        <v>34</v>
      </c>
      <c r="E12" s="47">
        <v>374969881</v>
      </c>
      <c r="F12" s="47">
        <v>401127923</v>
      </c>
      <c r="G12" s="47">
        <v>247600827</v>
      </c>
      <c r="H12" s="47">
        <v>388093826</v>
      </c>
      <c r="I12" s="47">
        <v>448825149</v>
      </c>
      <c r="J12" s="47">
        <f>I12-H12</f>
        <v>60731323</v>
      </c>
      <c r="K12" s="48">
        <f>(J12/H12)</f>
        <v>0.15648618692532357</v>
      </c>
      <c r="L12" s="1"/>
    </row>
    <row r="13" spans="1:12" ht="15" customHeight="1" x14ac:dyDescent="0.25">
      <c r="A13" s="41" t="s">
        <v>35</v>
      </c>
      <c r="B13" s="41" t="s">
        <v>33</v>
      </c>
      <c r="C13" s="41" t="s">
        <v>33</v>
      </c>
      <c r="D13" s="42" t="s">
        <v>36</v>
      </c>
      <c r="E13" s="49">
        <v>0</v>
      </c>
      <c r="F13" s="49">
        <v>10</v>
      </c>
      <c r="G13" s="49">
        <v>0</v>
      </c>
      <c r="H13" s="49">
        <v>0</v>
      </c>
      <c r="I13" s="49">
        <v>10</v>
      </c>
      <c r="J13" s="49">
        <f>I13-H13</f>
        <v>10</v>
      </c>
      <c r="K13" s="50" t="s">
        <v>33</v>
      </c>
      <c r="L13" s="1"/>
    </row>
    <row r="14" spans="1:12" ht="15" customHeight="1" x14ac:dyDescent="0.25">
      <c r="A14" s="7" t="s">
        <v>33</v>
      </c>
      <c r="B14" s="7" t="s">
        <v>37</v>
      </c>
      <c r="C14" s="7" t="s">
        <v>33</v>
      </c>
      <c r="D14" s="8" t="s">
        <v>38</v>
      </c>
      <c r="E14" s="51">
        <v>0</v>
      </c>
      <c r="F14" s="51">
        <v>10</v>
      </c>
      <c r="G14" s="51">
        <v>0</v>
      </c>
      <c r="H14" s="51">
        <v>0</v>
      </c>
      <c r="I14" s="51">
        <v>10</v>
      </c>
      <c r="J14" s="51">
        <f>I14-H14</f>
        <v>10</v>
      </c>
      <c r="K14" s="52" t="s">
        <v>33</v>
      </c>
      <c r="L14" s="1"/>
    </row>
    <row r="15" spans="1:12" ht="15" customHeight="1" x14ac:dyDescent="0.25">
      <c r="A15" s="7" t="s">
        <v>33</v>
      </c>
      <c r="B15" s="7" t="s">
        <v>33</v>
      </c>
      <c r="C15" s="7" t="s">
        <v>39</v>
      </c>
      <c r="D15" s="8" t="s">
        <v>40</v>
      </c>
      <c r="E15" s="51">
        <v>0</v>
      </c>
      <c r="F15" s="51">
        <v>10</v>
      </c>
      <c r="G15" s="51">
        <v>0</v>
      </c>
      <c r="H15" s="51">
        <v>0</v>
      </c>
      <c r="I15" s="51">
        <v>10</v>
      </c>
      <c r="J15" s="51">
        <f>I15-H15</f>
        <v>10</v>
      </c>
      <c r="K15" s="52" t="s">
        <v>33</v>
      </c>
      <c r="L15" s="1"/>
    </row>
    <row r="16" spans="1:12" ht="15" customHeight="1" x14ac:dyDescent="0.25">
      <c r="A16" s="7" t="s">
        <v>41</v>
      </c>
      <c r="B16" s="7" t="s">
        <v>33</v>
      </c>
      <c r="C16" s="7" t="s">
        <v>33</v>
      </c>
      <c r="D16" s="8" t="s">
        <v>42</v>
      </c>
      <c r="E16" s="51">
        <v>30</v>
      </c>
      <c r="F16" s="51">
        <v>30</v>
      </c>
      <c r="G16" s="51">
        <v>431113</v>
      </c>
      <c r="H16" s="51">
        <v>30</v>
      </c>
      <c r="I16" s="51">
        <v>30</v>
      </c>
      <c r="J16" s="53"/>
      <c r="K16" s="52" t="s">
        <v>33</v>
      </c>
      <c r="L16" s="1"/>
    </row>
    <row r="17" spans="1:12" ht="15" customHeight="1" x14ac:dyDescent="0.25">
      <c r="A17" s="7" t="s">
        <v>33</v>
      </c>
      <c r="B17" s="7" t="s">
        <v>14</v>
      </c>
      <c r="C17" s="7" t="s">
        <v>33</v>
      </c>
      <c r="D17" s="8" t="s">
        <v>43</v>
      </c>
      <c r="E17" s="51">
        <v>10</v>
      </c>
      <c r="F17" s="51">
        <v>10</v>
      </c>
      <c r="G17" s="51">
        <v>0</v>
      </c>
      <c r="H17" s="51">
        <v>10</v>
      </c>
      <c r="I17" s="51">
        <v>10</v>
      </c>
      <c r="J17" s="53"/>
      <c r="K17" s="52" t="s">
        <v>33</v>
      </c>
      <c r="L17" s="1"/>
    </row>
    <row r="18" spans="1:12" ht="15" customHeight="1" x14ac:dyDescent="0.25">
      <c r="A18" s="7" t="s">
        <v>33</v>
      </c>
      <c r="B18" s="7" t="s">
        <v>37</v>
      </c>
      <c r="C18" s="7" t="s">
        <v>33</v>
      </c>
      <c r="D18" s="8" t="s">
        <v>44</v>
      </c>
      <c r="E18" s="51">
        <v>10</v>
      </c>
      <c r="F18" s="51">
        <v>10</v>
      </c>
      <c r="G18" s="51">
        <v>4413</v>
      </c>
      <c r="H18" s="51">
        <v>10</v>
      </c>
      <c r="I18" s="51">
        <v>10</v>
      </c>
      <c r="J18" s="53"/>
      <c r="K18" s="52" t="s">
        <v>33</v>
      </c>
      <c r="L18" s="1"/>
    </row>
    <row r="19" spans="1:12" ht="15" customHeight="1" x14ac:dyDescent="0.25">
      <c r="A19" s="7" t="s">
        <v>33</v>
      </c>
      <c r="B19" s="7" t="s">
        <v>45</v>
      </c>
      <c r="C19" s="7" t="s">
        <v>33</v>
      </c>
      <c r="D19" s="8" t="s">
        <v>46</v>
      </c>
      <c r="E19" s="51">
        <v>10</v>
      </c>
      <c r="F19" s="51">
        <v>10</v>
      </c>
      <c r="G19" s="51">
        <v>426700</v>
      </c>
      <c r="H19" s="51">
        <v>10</v>
      </c>
      <c r="I19" s="51">
        <v>10</v>
      </c>
      <c r="J19" s="53"/>
      <c r="K19" s="52" t="s">
        <v>33</v>
      </c>
      <c r="L19" s="1"/>
    </row>
    <row r="20" spans="1:12" ht="15" customHeight="1" x14ac:dyDescent="0.25">
      <c r="A20" s="7" t="s">
        <v>47</v>
      </c>
      <c r="B20" s="7" t="s">
        <v>33</v>
      </c>
      <c r="C20" s="7" t="s">
        <v>33</v>
      </c>
      <c r="D20" s="8" t="s">
        <v>48</v>
      </c>
      <c r="E20" s="51">
        <v>374969841</v>
      </c>
      <c r="F20" s="51">
        <v>396317174</v>
      </c>
      <c r="G20" s="51">
        <v>247169714</v>
      </c>
      <c r="H20" s="51">
        <v>388093786</v>
      </c>
      <c r="I20" s="51">
        <v>448825099</v>
      </c>
      <c r="J20" s="51">
        <f>I20-H20</f>
        <v>60731313</v>
      </c>
      <c r="K20" s="52">
        <f>(J20/H20)</f>
        <v>0.15648617728705402</v>
      </c>
      <c r="L20" s="1"/>
    </row>
    <row r="21" spans="1:12" ht="15" customHeight="1" x14ac:dyDescent="0.25">
      <c r="A21" s="7" t="s">
        <v>33</v>
      </c>
      <c r="B21" s="7" t="s">
        <v>14</v>
      </c>
      <c r="C21" s="7" t="s">
        <v>33</v>
      </c>
      <c r="D21" s="8" t="s">
        <v>49</v>
      </c>
      <c r="E21" s="51">
        <v>374969841</v>
      </c>
      <c r="F21" s="51">
        <v>396317174</v>
      </c>
      <c r="G21" s="51">
        <v>247169714</v>
      </c>
      <c r="H21" s="51">
        <v>388093786</v>
      </c>
      <c r="I21" s="51">
        <v>448825099</v>
      </c>
      <c r="J21" s="51">
        <f>I21-H21</f>
        <v>60731313</v>
      </c>
      <c r="K21" s="52">
        <f>(J21/H21)</f>
        <v>0.15648617728705402</v>
      </c>
      <c r="L21" s="1"/>
    </row>
    <row r="22" spans="1:12" ht="15" customHeight="1" x14ac:dyDescent="0.25">
      <c r="A22" s="45" t="s">
        <v>50</v>
      </c>
      <c r="B22" s="45" t="s">
        <v>33</v>
      </c>
      <c r="C22" s="45" t="s">
        <v>33</v>
      </c>
      <c r="D22" s="46" t="s">
        <v>51</v>
      </c>
      <c r="E22" s="54">
        <v>10</v>
      </c>
      <c r="F22" s="54">
        <v>4810709</v>
      </c>
      <c r="G22" s="54">
        <v>0</v>
      </c>
      <c r="H22" s="54">
        <v>10</v>
      </c>
      <c r="I22" s="54">
        <v>10</v>
      </c>
      <c r="J22" s="55"/>
      <c r="K22" s="56" t="s">
        <v>33</v>
      </c>
      <c r="L22" s="1"/>
    </row>
    <row r="23" spans="1:12" ht="15" customHeight="1" x14ac:dyDescent="0.25">
      <c r="A23" s="43" t="s">
        <v>33</v>
      </c>
      <c r="B23" s="43" t="s">
        <v>33</v>
      </c>
      <c r="C23" s="43" t="s">
        <v>33</v>
      </c>
      <c r="D23" s="44" t="s">
        <v>52</v>
      </c>
      <c r="E23" s="47">
        <v>374969881</v>
      </c>
      <c r="F23" s="47">
        <v>401127923</v>
      </c>
      <c r="G23" s="47">
        <v>245883319</v>
      </c>
      <c r="H23" s="47">
        <v>388093826</v>
      </c>
      <c r="I23" s="47">
        <v>448825149</v>
      </c>
      <c r="J23" s="47">
        <f>I23-H23</f>
        <v>60731323</v>
      </c>
      <c r="K23" s="48">
        <f>(J23/H23)</f>
        <v>0.15648618692532357</v>
      </c>
      <c r="L23" s="1"/>
    </row>
    <row r="24" spans="1:12" ht="15" customHeight="1" x14ac:dyDescent="0.25">
      <c r="A24" s="41" t="s">
        <v>7</v>
      </c>
      <c r="B24" s="41" t="s">
        <v>33</v>
      </c>
      <c r="C24" s="41" t="s">
        <v>33</v>
      </c>
      <c r="D24" s="42" t="s">
        <v>53</v>
      </c>
      <c r="E24" s="49">
        <v>42917380</v>
      </c>
      <c r="F24" s="49">
        <v>40814789</v>
      </c>
      <c r="G24" s="49">
        <v>25911040</v>
      </c>
      <c r="H24" s="49">
        <v>44419488</v>
      </c>
      <c r="I24" s="49">
        <v>44312531</v>
      </c>
      <c r="J24" s="49">
        <f>I24-H24</f>
        <v>-106957</v>
      </c>
      <c r="K24" s="50">
        <f>(J24/H24)</f>
        <v>-2.4078845753467489E-3</v>
      </c>
      <c r="L24" s="1"/>
    </row>
    <row r="25" spans="1:12" ht="15" customHeight="1" x14ac:dyDescent="0.25">
      <c r="A25" s="7" t="s">
        <v>54</v>
      </c>
      <c r="B25" s="7" t="s">
        <v>33</v>
      </c>
      <c r="C25" s="7" t="s">
        <v>33</v>
      </c>
      <c r="D25" s="8" t="s">
        <v>55</v>
      </c>
      <c r="E25" s="51">
        <v>10572542</v>
      </c>
      <c r="F25" s="51">
        <v>10320357</v>
      </c>
      <c r="G25" s="51">
        <v>5150252</v>
      </c>
      <c r="H25" s="51">
        <v>10942581</v>
      </c>
      <c r="I25" s="51">
        <v>11967415</v>
      </c>
      <c r="J25" s="51">
        <f>I25-H25</f>
        <v>1024834</v>
      </c>
      <c r="K25" s="52">
        <f>(J25/H25)</f>
        <v>9.36556009957797E-2</v>
      </c>
      <c r="L25" s="1"/>
    </row>
    <row r="26" spans="1:12" ht="15" customHeight="1" x14ac:dyDescent="0.25">
      <c r="A26" s="7" t="s">
        <v>56</v>
      </c>
      <c r="B26" s="7" t="s">
        <v>33</v>
      </c>
      <c r="C26" s="7" t="s">
        <v>33</v>
      </c>
      <c r="D26" s="8" t="s">
        <v>57</v>
      </c>
      <c r="E26" s="51">
        <v>0</v>
      </c>
      <c r="F26" s="51">
        <v>2822</v>
      </c>
      <c r="G26" s="51">
        <v>0</v>
      </c>
      <c r="H26" s="51">
        <v>0</v>
      </c>
      <c r="I26" s="51">
        <v>0</v>
      </c>
      <c r="J26" s="53"/>
      <c r="K26" s="52" t="s">
        <v>33</v>
      </c>
      <c r="L26" s="1"/>
    </row>
    <row r="27" spans="1:12" ht="15" customHeight="1" x14ac:dyDescent="0.25">
      <c r="A27" s="7" t="s">
        <v>58</v>
      </c>
      <c r="B27" s="7" t="s">
        <v>33</v>
      </c>
      <c r="C27" s="7" t="s">
        <v>33</v>
      </c>
      <c r="D27" s="8" t="s">
        <v>36</v>
      </c>
      <c r="E27" s="51">
        <v>319942251</v>
      </c>
      <c r="F27" s="51">
        <v>342842560</v>
      </c>
      <c r="G27" s="51">
        <v>208477594</v>
      </c>
      <c r="H27" s="51">
        <v>331140230</v>
      </c>
      <c r="I27" s="51">
        <v>390750899</v>
      </c>
      <c r="J27" s="51">
        <f t="shared" ref="J27:J35" si="0">I27-H27</f>
        <v>59610669</v>
      </c>
      <c r="K27" s="52">
        <f t="shared" ref="K27:K35" si="1">(J27/H27)</f>
        <v>0.18001639063909572</v>
      </c>
      <c r="L27" s="1"/>
    </row>
    <row r="28" spans="1:12" ht="15" customHeight="1" x14ac:dyDescent="0.25">
      <c r="A28" s="7" t="s">
        <v>33</v>
      </c>
      <c r="B28" s="7" t="s">
        <v>14</v>
      </c>
      <c r="C28" s="7" t="s">
        <v>33</v>
      </c>
      <c r="D28" s="8" t="s">
        <v>59</v>
      </c>
      <c r="E28" s="51">
        <v>317180066</v>
      </c>
      <c r="F28" s="51">
        <v>340080375</v>
      </c>
      <c r="G28" s="51">
        <v>208266650</v>
      </c>
      <c r="H28" s="51">
        <v>328281369</v>
      </c>
      <c r="I28" s="51">
        <v>387590577</v>
      </c>
      <c r="J28" s="51">
        <f t="shared" si="0"/>
        <v>59309208</v>
      </c>
      <c r="K28" s="52">
        <f t="shared" si="1"/>
        <v>0.18066577515704219</v>
      </c>
      <c r="L28" s="1"/>
    </row>
    <row r="29" spans="1:12" ht="15" customHeight="1" x14ac:dyDescent="0.25">
      <c r="A29" s="7" t="s">
        <v>33</v>
      </c>
      <c r="B29" s="7" t="s">
        <v>33</v>
      </c>
      <c r="C29" s="7" t="s">
        <v>60</v>
      </c>
      <c r="D29" s="8" t="s">
        <v>61</v>
      </c>
      <c r="E29" s="51">
        <v>22952819</v>
      </c>
      <c r="F29" s="51">
        <v>25674504</v>
      </c>
      <c r="G29" s="51">
        <v>11593734</v>
      </c>
      <c r="H29" s="51">
        <v>23756168</v>
      </c>
      <c r="I29" s="51">
        <v>35107454</v>
      </c>
      <c r="J29" s="51">
        <f t="shared" si="0"/>
        <v>11351286</v>
      </c>
      <c r="K29" s="52">
        <f t="shared" si="1"/>
        <v>0.47782479059754079</v>
      </c>
      <c r="L29" s="1"/>
    </row>
    <row r="30" spans="1:12" ht="15" customHeight="1" x14ac:dyDescent="0.25">
      <c r="A30" s="7" t="s">
        <v>33</v>
      </c>
      <c r="B30" s="7" t="s">
        <v>33</v>
      </c>
      <c r="C30" s="7" t="s">
        <v>62</v>
      </c>
      <c r="D30" s="8" t="s">
        <v>63</v>
      </c>
      <c r="E30" s="51">
        <v>148564449</v>
      </c>
      <c r="F30" s="51">
        <v>158287743</v>
      </c>
      <c r="G30" s="51">
        <v>107299503</v>
      </c>
      <c r="H30" s="51">
        <v>153764205</v>
      </c>
      <c r="I30" s="51">
        <v>175408466</v>
      </c>
      <c r="J30" s="51">
        <f t="shared" si="0"/>
        <v>21644261</v>
      </c>
      <c r="K30" s="52">
        <f t="shared" si="1"/>
        <v>0.14076267620282626</v>
      </c>
      <c r="L30" s="1"/>
    </row>
    <row r="31" spans="1:12" ht="15" customHeight="1" x14ac:dyDescent="0.25">
      <c r="A31" s="7" t="s">
        <v>33</v>
      </c>
      <c r="B31" s="7" t="s">
        <v>33</v>
      </c>
      <c r="C31" s="7" t="s">
        <v>64</v>
      </c>
      <c r="D31" s="8" t="s">
        <v>65</v>
      </c>
      <c r="E31" s="51">
        <v>18412185</v>
      </c>
      <c r="F31" s="51">
        <v>18778785</v>
      </c>
      <c r="G31" s="51">
        <v>10736777</v>
      </c>
      <c r="H31" s="51">
        <v>19056611</v>
      </c>
      <c r="I31" s="51">
        <v>36277836</v>
      </c>
      <c r="J31" s="51">
        <f t="shared" si="0"/>
        <v>17221225</v>
      </c>
      <c r="K31" s="52">
        <f t="shared" si="1"/>
        <v>0.903687701868921</v>
      </c>
      <c r="L31" s="1"/>
    </row>
    <row r="32" spans="1:12" ht="15" customHeight="1" x14ac:dyDescent="0.25">
      <c r="A32" s="7" t="s">
        <v>33</v>
      </c>
      <c r="B32" s="7" t="s">
        <v>33</v>
      </c>
      <c r="C32" s="7" t="s">
        <v>66</v>
      </c>
      <c r="D32" s="8" t="s">
        <v>67</v>
      </c>
      <c r="E32" s="51">
        <v>109966362</v>
      </c>
      <c r="F32" s="51">
        <v>118973801</v>
      </c>
      <c r="G32" s="51">
        <v>66324209</v>
      </c>
      <c r="H32" s="51">
        <v>113815185</v>
      </c>
      <c r="I32" s="51">
        <v>131833966</v>
      </c>
      <c r="J32" s="51">
        <f t="shared" si="0"/>
        <v>18018781</v>
      </c>
      <c r="K32" s="52">
        <f t="shared" si="1"/>
        <v>0.15831614208596156</v>
      </c>
      <c r="L32" s="1"/>
    </row>
    <row r="33" spans="1:12" ht="15" customHeight="1" x14ac:dyDescent="0.25">
      <c r="A33" s="7" t="s">
        <v>33</v>
      </c>
      <c r="B33" s="7" t="s">
        <v>33</v>
      </c>
      <c r="C33" s="7" t="s">
        <v>68</v>
      </c>
      <c r="D33" s="8" t="s">
        <v>69</v>
      </c>
      <c r="E33" s="51">
        <v>703472</v>
      </c>
      <c r="F33" s="51">
        <v>703472</v>
      </c>
      <c r="G33" s="51">
        <v>527766</v>
      </c>
      <c r="H33" s="51">
        <v>728094</v>
      </c>
      <c r="I33" s="51">
        <v>276379</v>
      </c>
      <c r="J33" s="51">
        <f t="shared" si="0"/>
        <v>-451715</v>
      </c>
      <c r="K33" s="52">
        <f t="shared" si="1"/>
        <v>-0.62040752979697678</v>
      </c>
      <c r="L33" s="1"/>
    </row>
    <row r="34" spans="1:12" ht="15" customHeight="1" x14ac:dyDescent="0.25">
      <c r="A34" s="7" t="s">
        <v>33</v>
      </c>
      <c r="B34" s="7" t="s">
        <v>33</v>
      </c>
      <c r="C34" s="7" t="s">
        <v>70</v>
      </c>
      <c r="D34" s="8" t="s">
        <v>71</v>
      </c>
      <c r="E34" s="51">
        <v>16580779</v>
      </c>
      <c r="F34" s="51">
        <v>17662070</v>
      </c>
      <c r="G34" s="51">
        <v>11784661</v>
      </c>
      <c r="H34" s="51">
        <v>17161106</v>
      </c>
      <c r="I34" s="51">
        <v>8686476</v>
      </c>
      <c r="J34" s="51">
        <f t="shared" si="0"/>
        <v>-8474630</v>
      </c>
      <c r="K34" s="52">
        <f t="shared" si="1"/>
        <v>-0.49382772881887682</v>
      </c>
      <c r="L34" s="1"/>
    </row>
    <row r="35" spans="1:12" ht="15" customHeight="1" x14ac:dyDescent="0.25">
      <c r="A35" s="7" t="s">
        <v>33</v>
      </c>
      <c r="B35" s="7" t="s">
        <v>72</v>
      </c>
      <c r="C35" s="7" t="s">
        <v>33</v>
      </c>
      <c r="D35" s="8" t="s">
        <v>73</v>
      </c>
      <c r="E35" s="51">
        <v>2762185</v>
      </c>
      <c r="F35" s="51">
        <v>2762185</v>
      </c>
      <c r="G35" s="51">
        <v>210944</v>
      </c>
      <c r="H35" s="51">
        <v>2858861</v>
      </c>
      <c r="I35" s="51">
        <v>3160322</v>
      </c>
      <c r="J35" s="51">
        <f t="shared" si="0"/>
        <v>301461</v>
      </c>
      <c r="K35" s="52">
        <f t="shared" si="1"/>
        <v>0.10544793888195333</v>
      </c>
      <c r="L35" s="1"/>
    </row>
    <row r="36" spans="1:12" ht="27" customHeight="1" x14ac:dyDescent="0.25">
      <c r="A36" s="7" t="s">
        <v>33</v>
      </c>
      <c r="B36" s="7" t="s">
        <v>33</v>
      </c>
      <c r="C36" s="7" t="s">
        <v>60</v>
      </c>
      <c r="D36" s="8" t="s">
        <v>74</v>
      </c>
      <c r="E36" s="51">
        <v>2504717</v>
      </c>
      <c r="F36" s="51">
        <v>2504717</v>
      </c>
      <c r="G36" s="51">
        <v>210944</v>
      </c>
      <c r="H36" s="51">
        <v>2592382</v>
      </c>
      <c r="I36" s="51">
        <v>2592382</v>
      </c>
      <c r="J36" s="53"/>
      <c r="K36" s="52" t="s">
        <v>33</v>
      </c>
      <c r="L36" s="1"/>
    </row>
    <row r="37" spans="1:12" ht="15" customHeight="1" x14ac:dyDescent="0.25">
      <c r="A37" s="7" t="s">
        <v>33</v>
      </c>
      <c r="B37" s="7" t="s">
        <v>33</v>
      </c>
      <c r="C37" s="7" t="s">
        <v>62</v>
      </c>
      <c r="D37" s="8" t="s">
        <v>75</v>
      </c>
      <c r="E37" s="51">
        <v>257468</v>
      </c>
      <c r="F37" s="51">
        <v>257468</v>
      </c>
      <c r="G37" s="51">
        <v>0</v>
      </c>
      <c r="H37" s="51">
        <v>266479</v>
      </c>
      <c r="I37" s="51">
        <v>567940</v>
      </c>
      <c r="J37" s="51">
        <f>I37-H37</f>
        <v>301461</v>
      </c>
      <c r="K37" s="52">
        <f>(J37/H37)</f>
        <v>1.1312748847001077</v>
      </c>
      <c r="L37" s="1"/>
    </row>
    <row r="38" spans="1:12" ht="15" customHeight="1" x14ac:dyDescent="0.25">
      <c r="A38" s="7" t="s">
        <v>33</v>
      </c>
      <c r="B38" s="7" t="s">
        <v>33</v>
      </c>
      <c r="C38" s="7" t="s">
        <v>62</v>
      </c>
      <c r="D38" s="8" t="s">
        <v>76</v>
      </c>
      <c r="E38" s="51">
        <v>257468</v>
      </c>
      <c r="F38" s="51">
        <v>257468</v>
      </c>
      <c r="G38" s="51">
        <v>0</v>
      </c>
      <c r="H38" s="51">
        <v>266479</v>
      </c>
      <c r="I38" s="51">
        <v>567940</v>
      </c>
      <c r="J38" s="51">
        <f>I38-H38</f>
        <v>301461</v>
      </c>
      <c r="K38" s="52">
        <f>(J38/H38)</f>
        <v>1.1312748847001077</v>
      </c>
      <c r="L38" s="1"/>
    </row>
    <row r="39" spans="1:12" ht="15" customHeight="1" x14ac:dyDescent="0.25">
      <c r="A39" s="7" t="s">
        <v>77</v>
      </c>
      <c r="B39" s="7" t="s">
        <v>33</v>
      </c>
      <c r="C39" s="7" t="s">
        <v>33</v>
      </c>
      <c r="D39" s="8" t="s">
        <v>78</v>
      </c>
      <c r="E39" s="51">
        <v>10</v>
      </c>
      <c r="F39" s="51">
        <v>20</v>
      </c>
      <c r="G39" s="51">
        <v>0</v>
      </c>
      <c r="H39" s="51">
        <v>10</v>
      </c>
      <c r="I39" s="51">
        <v>10</v>
      </c>
      <c r="J39" s="53"/>
      <c r="K39" s="52" t="s">
        <v>33</v>
      </c>
      <c r="L39" s="1"/>
    </row>
    <row r="40" spans="1:12" ht="15" customHeight="1" x14ac:dyDescent="0.25">
      <c r="A40" s="7" t="s">
        <v>33</v>
      </c>
      <c r="B40" s="7" t="s">
        <v>45</v>
      </c>
      <c r="C40" s="7" t="s">
        <v>33</v>
      </c>
      <c r="D40" s="8" t="s">
        <v>79</v>
      </c>
      <c r="E40" s="51">
        <v>10</v>
      </c>
      <c r="F40" s="51">
        <v>20</v>
      </c>
      <c r="G40" s="51">
        <v>0</v>
      </c>
      <c r="H40" s="51">
        <v>10</v>
      </c>
      <c r="I40" s="51">
        <v>10</v>
      </c>
      <c r="J40" s="53"/>
      <c r="K40" s="52" t="s">
        <v>33</v>
      </c>
      <c r="L40" s="1"/>
    </row>
    <row r="41" spans="1:12" ht="15" customHeight="1" x14ac:dyDescent="0.25">
      <c r="A41" s="7" t="s">
        <v>80</v>
      </c>
      <c r="B41" s="7" t="s">
        <v>33</v>
      </c>
      <c r="C41" s="7" t="s">
        <v>33</v>
      </c>
      <c r="D41" s="8" t="s">
        <v>81</v>
      </c>
      <c r="E41" s="51">
        <v>0</v>
      </c>
      <c r="F41" s="51">
        <v>2185</v>
      </c>
      <c r="G41" s="51">
        <v>2184</v>
      </c>
      <c r="H41" s="51">
        <v>0</v>
      </c>
      <c r="I41" s="51">
        <v>0</v>
      </c>
      <c r="J41" s="53"/>
      <c r="K41" s="52" t="s">
        <v>33</v>
      </c>
      <c r="L41" s="1"/>
    </row>
    <row r="42" spans="1:12" ht="15" customHeight="1" x14ac:dyDescent="0.25">
      <c r="A42" s="7" t="s">
        <v>82</v>
      </c>
      <c r="B42" s="7" t="s">
        <v>33</v>
      </c>
      <c r="C42" s="7" t="s">
        <v>33</v>
      </c>
      <c r="D42" s="8" t="s">
        <v>83</v>
      </c>
      <c r="E42" s="51">
        <v>1537688</v>
      </c>
      <c r="F42" s="51">
        <v>1293730</v>
      </c>
      <c r="G42" s="51">
        <v>441189</v>
      </c>
      <c r="H42" s="51">
        <v>1591507</v>
      </c>
      <c r="I42" s="51">
        <v>1794284</v>
      </c>
      <c r="J42" s="51">
        <f>I42-H42</f>
        <v>202777</v>
      </c>
      <c r="K42" s="52">
        <f>(J42/H42)</f>
        <v>0.12741194352271148</v>
      </c>
      <c r="L42" s="1"/>
    </row>
    <row r="43" spans="1:12" ht="15" customHeight="1" x14ac:dyDescent="0.25">
      <c r="A43" s="7" t="s">
        <v>33</v>
      </c>
      <c r="B43" s="7" t="s">
        <v>84</v>
      </c>
      <c r="C43" s="7" t="s">
        <v>33</v>
      </c>
      <c r="D43" s="8" t="s">
        <v>85</v>
      </c>
      <c r="E43" s="51">
        <v>525571</v>
      </c>
      <c r="F43" s="51">
        <v>311959</v>
      </c>
      <c r="G43" s="51">
        <v>245581</v>
      </c>
      <c r="H43" s="51">
        <v>543966</v>
      </c>
      <c r="I43" s="51">
        <v>56278</v>
      </c>
      <c r="J43" s="51">
        <f>I43-H43</f>
        <v>-487688</v>
      </c>
      <c r="K43" s="52">
        <f>(J43/H43)</f>
        <v>-0.89654132795064401</v>
      </c>
      <c r="L43" s="1"/>
    </row>
    <row r="44" spans="1:12" ht="15" customHeight="1" x14ac:dyDescent="0.25">
      <c r="A44" s="7" t="s">
        <v>33</v>
      </c>
      <c r="B44" s="7" t="s">
        <v>35</v>
      </c>
      <c r="C44" s="7" t="s">
        <v>33</v>
      </c>
      <c r="D44" s="8" t="s">
        <v>86</v>
      </c>
      <c r="E44" s="51">
        <v>147544</v>
      </c>
      <c r="F44" s="51">
        <v>37161</v>
      </c>
      <c r="G44" s="51">
        <v>1298</v>
      </c>
      <c r="H44" s="51">
        <v>152708</v>
      </c>
      <c r="I44" s="51">
        <v>59558</v>
      </c>
      <c r="J44" s="51">
        <f>I44-H44</f>
        <v>-93150</v>
      </c>
      <c r="K44" s="52">
        <f>(J44/H44)</f>
        <v>-0.60998768892264976</v>
      </c>
      <c r="L44" s="1"/>
    </row>
    <row r="45" spans="1:12" ht="15" customHeight="1" x14ac:dyDescent="0.25">
      <c r="A45" s="7" t="s">
        <v>33</v>
      </c>
      <c r="B45" s="7" t="s">
        <v>87</v>
      </c>
      <c r="C45" s="7" t="s">
        <v>33</v>
      </c>
      <c r="D45" s="8" t="s">
        <v>88</v>
      </c>
      <c r="E45" s="51">
        <v>864573</v>
      </c>
      <c r="F45" s="51">
        <v>944610</v>
      </c>
      <c r="G45" s="51">
        <v>194310</v>
      </c>
      <c r="H45" s="51">
        <v>894833</v>
      </c>
      <c r="I45" s="51">
        <v>1678448</v>
      </c>
      <c r="J45" s="51">
        <f>I45-H45</f>
        <v>783615</v>
      </c>
      <c r="K45" s="52">
        <f>(J45/H45)</f>
        <v>0.87571088683586773</v>
      </c>
      <c r="L45" s="1"/>
    </row>
    <row r="46" spans="1:12" ht="15" customHeight="1" x14ac:dyDescent="0.25">
      <c r="A46" s="7" t="s">
        <v>89</v>
      </c>
      <c r="B46" s="7" t="s">
        <v>33</v>
      </c>
      <c r="C46" s="7" t="s">
        <v>33</v>
      </c>
      <c r="D46" s="8" t="s">
        <v>90</v>
      </c>
      <c r="E46" s="51">
        <v>10</v>
      </c>
      <c r="F46" s="51">
        <v>5851460</v>
      </c>
      <c r="G46" s="51">
        <v>5901060</v>
      </c>
      <c r="H46" s="51">
        <v>10</v>
      </c>
      <c r="I46" s="51">
        <v>10</v>
      </c>
      <c r="J46" s="53"/>
      <c r="K46" s="52" t="s">
        <v>33</v>
      </c>
      <c r="L46" s="1"/>
    </row>
    <row r="47" spans="1:12" ht="15" customHeight="1" x14ac:dyDescent="0.25">
      <c r="A47" s="7" t="s">
        <v>33</v>
      </c>
      <c r="B47" s="7" t="s">
        <v>87</v>
      </c>
      <c r="C47" s="7" t="s">
        <v>33</v>
      </c>
      <c r="D47" s="8" t="s">
        <v>91</v>
      </c>
      <c r="E47" s="51">
        <v>10</v>
      </c>
      <c r="F47" s="51">
        <v>5851460</v>
      </c>
      <c r="G47" s="51">
        <v>5901060</v>
      </c>
      <c r="H47" s="51">
        <v>10</v>
      </c>
      <c r="I47" s="51">
        <v>10</v>
      </c>
      <c r="J47" s="53"/>
      <c r="K47" s="52" t="s">
        <v>33</v>
      </c>
      <c r="L47" s="1"/>
    </row>
    <row r="48" spans="1:12" ht="15" customHeight="1" x14ac:dyDescent="0.25">
      <c r="A48" s="9"/>
      <c r="B48" s="9"/>
      <c r="C48" s="9"/>
      <c r="D48" s="9"/>
      <c r="E48" s="57"/>
      <c r="F48" s="57"/>
      <c r="G48" s="57"/>
      <c r="H48" s="57"/>
      <c r="I48" s="57"/>
      <c r="J48" s="57"/>
      <c r="K48" s="57"/>
      <c r="L48" s="1"/>
    </row>
    <row r="49" spans="1:12" ht="9.75" customHeight="1" x14ac:dyDescent="0.25">
      <c r="A49" s="1"/>
      <c r="B49" s="1"/>
      <c r="C49" s="1"/>
      <c r="D49" s="1"/>
      <c r="E49" s="58"/>
      <c r="F49" s="58"/>
      <c r="G49" s="58"/>
      <c r="H49" s="58"/>
      <c r="I49" s="58"/>
      <c r="J49" s="58"/>
      <c r="K49" s="58"/>
      <c r="L49" s="1"/>
    </row>
    <row r="50" spans="1:12" ht="15" customHeight="1" x14ac:dyDescent="0.25">
      <c r="A50" s="31" t="s">
        <v>92</v>
      </c>
      <c r="B50" s="32"/>
      <c r="C50" s="32"/>
      <c r="D50" s="32"/>
      <c r="E50" s="10">
        <v>374969861</v>
      </c>
      <c r="F50" s="10">
        <v>395276443</v>
      </c>
      <c r="G50" s="10">
        <v>239982259</v>
      </c>
      <c r="H50" s="10">
        <v>388093806</v>
      </c>
      <c r="I50" s="10">
        <v>448825129</v>
      </c>
      <c r="J50" s="10">
        <v>60731323</v>
      </c>
      <c r="K50" s="11">
        <v>0.15648619498967217</v>
      </c>
      <c r="L50" s="1"/>
    </row>
    <row r="51" spans="1:12" ht="15" customHeight="1" x14ac:dyDescent="0.25">
      <c r="A51" s="33" t="s">
        <v>93</v>
      </c>
      <c r="B51" s="34"/>
      <c r="C51" s="34"/>
      <c r="D51" s="34"/>
      <c r="E51" s="34"/>
      <c r="F51" s="34"/>
      <c r="G51" s="34"/>
      <c r="H51" s="34"/>
      <c r="I51" s="34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2023-09-28T20:52:26Z</dcterms:modified>
</cp:coreProperties>
</file>