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FB6D5F9F-F2C7-4418-8DCF-36D05775ED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" l="1"/>
  <c r="K36" i="1" s="1"/>
  <c r="K35" i="1"/>
  <c r="J35" i="1"/>
  <c r="J34" i="1"/>
  <c r="K34" i="1" s="1"/>
  <c r="J33" i="1"/>
  <c r="K33" i="1" s="1"/>
  <c r="J32" i="1"/>
  <c r="K32" i="1" s="1"/>
  <c r="K29" i="1"/>
  <c r="J29" i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1" i="1"/>
  <c r="K21" i="1" s="1"/>
  <c r="J20" i="1"/>
  <c r="K20" i="1" s="1"/>
  <c r="J15" i="1"/>
  <c r="J14" i="1"/>
  <c r="J13" i="1"/>
  <c r="K12" i="1"/>
  <c r="J12" i="1"/>
</calcChain>
</file>

<file path=xl/sharedStrings.xml><?xml version="1.0" encoding="utf-8"?>
<sst xmlns="http://schemas.openxmlformats.org/spreadsheetml/2006/main" count="172" uniqueCount="86">
  <si>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</si>
  <si>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</si>
  <si>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</si>
  <si>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</si>
  <si>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</si>
  <si>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DESARROLLO SOCIAL Y FAMILIA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</si>
  <si>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</si>
  <si>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21</t>
    </r>
  </si>
  <si>
    <r>
      <rPr>
        <sz val="10"/>
        <rFont val="Times New Roman"/>
      </rPr>
      <t>Capítulo:</t>
    </r>
  </si>
  <si>
    <r>
      <rPr>
        <sz val="10"/>
        <rFont val="Times New Roman"/>
      </rPr>
      <t>FONDO DE SOLIDARIDAD E INVERSIÓN SOCIAL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</si>
  <si>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</si>
  <si>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</si>
  <si>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</si>
  <si>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>PROGRAMAS DE ACOMPAÑAMIENTO FAMILIAR Y COMUNITARIO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</si>
  <si>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</si>
  <si>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04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</si>
  <si>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</si>
  <si>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</si>
  <si>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</si>
  <si>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</si>
  <si>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</si>
  <si>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</si>
  <si>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</si>
  <si>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</si>
  <si>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</si>
  <si>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</si>
  <si>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</si>
  <si>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</si>
  <si>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</si>
  <si>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</si>
  <si>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</si>
  <si>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</si>
  <si>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</si>
  <si>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</si>
  <si>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</si>
  <si>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</si>
  <si>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</si>
  <si>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</si>
  <si>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</si>
  <si>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</si>
  <si>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</si>
  <si>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</si>
  <si>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</si>
  <si>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</si>
  <si>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</si>
  <si>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</si>
  <si>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</si>
  <si>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</si>
  <si>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</si>
  <si>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</si>
  <si>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</si>
  <si>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</si>
  <si>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</si>
  <si>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</si>
  <si>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</si>
  <si>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</si>
  <si>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</si>
  <si>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</si>
  <si>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</si>
  <si>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</si>
  <si>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335</t>
    </r>
  </si>
  <si>
    <r>
      <rPr>
        <sz val="10"/>
        <rFont val="Times New Roman"/>
      </rPr>
      <t>Programa de Acompañamiento Familiar Integral</t>
    </r>
  </si>
  <si>
    <r>
      <rPr>
        <sz val="10"/>
        <rFont val="Times New Roman"/>
      </rPr>
      <t>339</t>
    </r>
  </si>
  <si>
    <r>
      <rPr>
        <sz val="10"/>
        <rFont val="Times New Roman"/>
      </rPr>
      <t>Programa Eje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</si>
  <si>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</si>
  <si>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</si>
  <si>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</si>
  <si>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</si>
  <si>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</si>
  <si>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</si>
  <si>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009</t>
    </r>
  </si>
  <si>
    <r>
      <rPr>
        <sz val="10"/>
        <rFont val="Times New Roman"/>
      </rPr>
      <t>Programa de Educación Financiera</t>
    </r>
  </si>
  <si>
    <r>
      <rPr>
        <sz val="10"/>
        <rFont val="Times New Roman"/>
      </rPr>
      <t>012</t>
    </r>
  </si>
  <si>
    <r>
      <rPr>
        <sz val="10"/>
        <rFont val="Times New Roman"/>
      </rPr>
      <t>Programa Acción</t>
    </r>
  </si>
  <si>
    <r>
      <rPr>
        <sz val="10"/>
        <rFont val="Times New Roman"/>
      </rPr>
      <t>013</t>
    </r>
  </si>
  <si>
    <r>
      <rPr>
        <sz val="10"/>
        <rFont val="Times New Roman"/>
      </rPr>
      <t>Programa Organizaciones Autogestionadas</t>
    </r>
  </si>
  <si>
    <r>
      <rPr>
        <sz val="10"/>
        <rFont val="Times New Roman"/>
      </rPr>
      <t>003</t>
    </r>
  </si>
  <si>
    <r>
      <rPr>
        <sz val="10"/>
        <rFont val="Times New Roman"/>
      </rPr>
      <t>Acción Local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</si>
  <si>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</si>
  <si>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</si>
  <si>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</si>
  <si>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</si>
  <si>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</si>
  <si>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</si>
  <si>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AÑO 2023 
LEY DE PPTOS (Inicial + Reajuste + Leyes Especiales)</t>
  </si>
  <si>
    <t>Variación monto $
(5) -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</si>
</sst>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top" wrapText="1"/>
    </xf>
    <xf numFmtId="0" fontId="2" fillId="28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>
      <alignment horizontal="center" vertical="top" wrapText="1"/>
    </xf>
    <xf numFmtId="0" fontId="3" fillId="31" borderId="8" xfId="0" applyFont="1" applyFill="1" applyBorder="1" applyAlignment="1">
      <alignment horizontal="center" vertical="top" wrapText="1"/>
    </xf>
    <xf numFmtId="0" fontId="2" fillId="32" borderId="8" xfId="0" applyFont="1" applyFill="1" applyBorder="1" applyAlignment="1">
      <alignment horizontal="left" vertical="top" wrapText="1"/>
    </xf>
    <xf numFmtId="3" fontId="2" fillId="33" borderId="8" xfId="0" applyNumberFormat="1" applyFont="1" applyFill="1" applyBorder="1" applyAlignment="1">
      <alignment horizontal="right" vertical="top" wrapText="1"/>
    </xf>
    <xf numFmtId="164" fontId="2" fillId="34" borderId="8" xfId="0" applyNumberFormat="1" applyFont="1" applyFill="1" applyBorder="1" applyAlignment="1">
      <alignment horizontal="right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2" xfId="0" applyFill="1" applyBorder="1" applyAlignment="1" applyProtection="1">
      <alignment wrapText="1"/>
      <protection locked="0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30" borderId="11" xfId="0" applyFont="1" applyFill="1" applyBorder="1" applyAlignment="1" applyProtection="1">
      <alignment horizontal="center" vertical="center" wrapText="1"/>
      <protection locked="0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  <xf numFmtId="0" fontId="6" fillId="25" borderId="10" xfId="0" applyFont="1" applyFill="1" applyBorder="1" applyAlignment="1">
      <alignment horizontal="center" vertical="top" wrapText="1"/>
    </xf>
    <xf numFmtId="0" fontId="6" fillId="26" borderId="10" xfId="0" applyFont="1" applyFill="1" applyBorder="1" applyAlignment="1">
      <alignment horizontal="center" vertical="top" wrapText="1"/>
    </xf>
    <xf numFmtId="0" fontId="6" fillId="27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6"/>
  <sheetViews>
    <sheetView tabSelected="1" workbookViewId="0">
      <selection activeCell="K10" sqref="K10:K1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4.42578125" customWidth="1"/>
    <col min="10" max="10" width="16" customWidth="1"/>
    <col min="11" max="11" width="14.42578125" customWidth="1"/>
    <col min="12" max="12" width="5.42578125" customWidth="1"/>
  </cols>
  <sheetData>
    <row r="1" spans="1:12" ht="17.100000000000001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1"/>
      <c r="K1" s="1"/>
      <c r="L1" s="1"/>
    </row>
    <row r="2" spans="1:12" ht="17.100000000000001" customHeight="1" x14ac:dyDescent="0.25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1"/>
      <c r="K2" s="1"/>
      <c r="L2" s="1"/>
    </row>
    <row r="3" spans="1:12" ht="15" customHeight="1" x14ac:dyDescent="0.25">
      <c r="A3" s="23" t="s">
        <v>2</v>
      </c>
      <c r="B3" s="24"/>
      <c r="C3" s="24"/>
      <c r="D3" s="24"/>
      <c r="E3" s="24"/>
      <c r="F3" s="24"/>
      <c r="G3" s="24"/>
      <c r="H3" s="24"/>
      <c r="I3" s="2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5" t="s">
        <v>4</v>
      </c>
      <c r="B5" s="26"/>
      <c r="C5" s="27" t="s">
        <v>5</v>
      </c>
      <c r="D5" s="28"/>
      <c r="E5" s="28"/>
      <c r="F5" s="2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9" t="s">
        <v>8</v>
      </c>
      <c r="B6" s="30"/>
      <c r="C6" s="31" t="s">
        <v>9</v>
      </c>
      <c r="D6" s="32"/>
      <c r="E6" s="32"/>
      <c r="F6" s="3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3" t="s">
        <v>12</v>
      </c>
      <c r="B7" s="34"/>
      <c r="C7" s="35" t="s">
        <v>13</v>
      </c>
      <c r="D7" s="36"/>
      <c r="E7" s="36"/>
      <c r="F7" s="36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7" t="s">
        <v>17</v>
      </c>
      <c r="B9" s="37" t="s">
        <v>18</v>
      </c>
      <c r="C9" s="37" t="s">
        <v>19</v>
      </c>
      <c r="D9" s="37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8"/>
      <c r="B10" s="38"/>
      <c r="C10" s="38"/>
      <c r="D10" s="38"/>
      <c r="E10" s="45" t="s">
        <v>84</v>
      </c>
      <c r="F10" s="6" t="s">
        <v>28</v>
      </c>
      <c r="G10" s="6" t="s">
        <v>29</v>
      </c>
      <c r="H10" s="46" t="s">
        <v>84</v>
      </c>
      <c r="I10" s="6" t="s">
        <v>30</v>
      </c>
      <c r="J10" s="47" t="s">
        <v>85</v>
      </c>
      <c r="K10" s="39" t="s">
        <v>31</v>
      </c>
      <c r="L10" s="1"/>
    </row>
    <row r="11" spans="1:12" ht="15" customHeight="1" x14ac:dyDescent="0.25">
      <c r="A11" s="38"/>
      <c r="B11" s="38"/>
      <c r="C11" s="38"/>
      <c r="D11" s="38"/>
      <c r="E11" s="7" t="s">
        <v>32</v>
      </c>
      <c r="F11" s="8" t="s">
        <v>32</v>
      </c>
      <c r="G11" s="8" t="s">
        <v>32</v>
      </c>
      <c r="H11" s="8" t="s">
        <v>33</v>
      </c>
      <c r="I11" s="8" t="s">
        <v>33</v>
      </c>
      <c r="J11" s="40"/>
      <c r="K11" s="40"/>
      <c r="L11" s="1"/>
    </row>
    <row r="12" spans="1:12" ht="15" customHeight="1" x14ac:dyDescent="0.25">
      <c r="A12" s="9" t="s">
        <v>34</v>
      </c>
      <c r="B12" s="9" t="s">
        <v>34</v>
      </c>
      <c r="C12" s="9" t="s">
        <v>34</v>
      </c>
      <c r="D12" s="10" t="s">
        <v>35</v>
      </c>
      <c r="E12" s="11">
        <v>34045908</v>
      </c>
      <c r="F12" s="11">
        <v>34319010</v>
      </c>
      <c r="G12" s="11">
        <v>28975530</v>
      </c>
      <c r="H12" s="11">
        <v>35237515</v>
      </c>
      <c r="I12" s="11">
        <v>35365243</v>
      </c>
      <c r="J12" s="11">
        <f>I12-H12</f>
        <v>127728</v>
      </c>
      <c r="K12" s="12">
        <f>(J12/H12)</f>
        <v>3.6247731998127566E-3</v>
      </c>
      <c r="L12" s="1"/>
    </row>
    <row r="13" spans="1:12" ht="15" customHeight="1" x14ac:dyDescent="0.25">
      <c r="A13" s="13" t="s">
        <v>36</v>
      </c>
      <c r="B13" s="13" t="s">
        <v>34</v>
      </c>
      <c r="C13" s="13" t="s">
        <v>34</v>
      </c>
      <c r="D13" s="14" t="s">
        <v>37</v>
      </c>
      <c r="E13" s="15">
        <v>0</v>
      </c>
      <c r="F13" s="15">
        <v>10</v>
      </c>
      <c r="G13" s="15">
        <v>334761</v>
      </c>
      <c r="H13" s="15">
        <v>0</v>
      </c>
      <c r="I13" s="15">
        <v>10</v>
      </c>
      <c r="J13" s="15">
        <f>I13-H13</f>
        <v>10</v>
      </c>
      <c r="K13" s="16" t="s">
        <v>34</v>
      </c>
      <c r="L13" s="1"/>
    </row>
    <row r="14" spans="1:12" ht="15" customHeight="1" x14ac:dyDescent="0.25">
      <c r="A14" s="13" t="s">
        <v>34</v>
      </c>
      <c r="B14" s="13" t="s">
        <v>11</v>
      </c>
      <c r="C14" s="13" t="s">
        <v>34</v>
      </c>
      <c r="D14" s="14" t="s">
        <v>38</v>
      </c>
      <c r="E14" s="15">
        <v>0</v>
      </c>
      <c r="F14" s="15">
        <v>10</v>
      </c>
      <c r="G14" s="15">
        <v>334761</v>
      </c>
      <c r="H14" s="15">
        <v>0</v>
      </c>
      <c r="I14" s="15">
        <v>10</v>
      </c>
      <c r="J14" s="15">
        <f>I14-H14</f>
        <v>10</v>
      </c>
      <c r="K14" s="16" t="s">
        <v>34</v>
      </c>
      <c r="L14" s="1"/>
    </row>
    <row r="15" spans="1:12" ht="15" customHeight="1" x14ac:dyDescent="0.25">
      <c r="A15" s="13" t="s">
        <v>34</v>
      </c>
      <c r="B15" s="13" t="s">
        <v>34</v>
      </c>
      <c r="C15" s="13" t="s">
        <v>39</v>
      </c>
      <c r="D15" s="14" t="s">
        <v>40</v>
      </c>
      <c r="E15" s="15">
        <v>0</v>
      </c>
      <c r="F15" s="15">
        <v>10</v>
      </c>
      <c r="G15" s="15">
        <v>334761</v>
      </c>
      <c r="H15" s="15">
        <v>0</v>
      </c>
      <c r="I15" s="15">
        <v>10</v>
      </c>
      <c r="J15" s="15">
        <f>I15-H15</f>
        <v>10</v>
      </c>
      <c r="K15" s="16" t="s">
        <v>34</v>
      </c>
      <c r="L15" s="1"/>
    </row>
    <row r="16" spans="1:12" ht="15" customHeight="1" x14ac:dyDescent="0.25">
      <c r="A16" s="13" t="s">
        <v>41</v>
      </c>
      <c r="B16" s="13" t="s">
        <v>34</v>
      </c>
      <c r="C16" s="13" t="s">
        <v>34</v>
      </c>
      <c r="D16" s="14" t="s">
        <v>42</v>
      </c>
      <c r="E16" s="15">
        <v>30</v>
      </c>
      <c r="F16" s="15">
        <v>9564</v>
      </c>
      <c r="G16" s="15">
        <v>60355</v>
      </c>
      <c r="H16" s="15">
        <v>30</v>
      </c>
      <c r="I16" s="15">
        <v>30</v>
      </c>
      <c r="J16" s="17"/>
      <c r="K16" s="16" t="s">
        <v>34</v>
      </c>
      <c r="L16" s="1"/>
    </row>
    <row r="17" spans="1:12" ht="15" customHeight="1" x14ac:dyDescent="0.25">
      <c r="A17" s="13" t="s">
        <v>34</v>
      </c>
      <c r="B17" s="13" t="s">
        <v>43</v>
      </c>
      <c r="C17" s="13" t="s">
        <v>34</v>
      </c>
      <c r="D17" s="14" t="s">
        <v>44</v>
      </c>
      <c r="E17" s="15">
        <v>10</v>
      </c>
      <c r="F17" s="15">
        <v>10</v>
      </c>
      <c r="G17" s="15">
        <v>34298</v>
      </c>
      <c r="H17" s="15">
        <v>10</v>
      </c>
      <c r="I17" s="15">
        <v>10</v>
      </c>
      <c r="J17" s="17"/>
      <c r="K17" s="16" t="s">
        <v>34</v>
      </c>
      <c r="L17" s="1"/>
    </row>
    <row r="18" spans="1:12" ht="15" customHeight="1" x14ac:dyDescent="0.25">
      <c r="A18" s="13" t="s">
        <v>34</v>
      </c>
      <c r="B18" s="13" t="s">
        <v>11</v>
      </c>
      <c r="C18" s="13" t="s">
        <v>34</v>
      </c>
      <c r="D18" s="14" t="s">
        <v>45</v>
      </c>
      <c r="E18" s="15">
        <v>10</v>
      </c>
      <c r="F18" s="15">
        <v>10</v>
      </c>
      <c r="G18" s="15">
        <v>0</v>
      </c>
      <c r="H18" s="15">
        <v>10</v>
      </c>
      <c r="I18" s="15">
        <v>10</v>
      </c>
      <c r="J18" s="17"/>
      <c r="K18" s="16" t="s">
        <v>34</v>
      </c>
      <c r="L18" s="1"/>
    </row>
    <row r="19" spans="1:12" ht="15" customHeight="1" x14ac:dyDescent="0.25">
      <c r="A19" s="13" t="s">
        <v>34</v>
      </c>
      <c r="B19" s="13" t="s">
        <v>46</v>
      </c>
      <c r="C19" s="13" t="s">
        <v>34</v>
      </c>
      <c r="D19" s="14" t="s">
        <v>47</v>
      </c>
      <c r="E19" s="15">
        <v>10</v>
      </c>
      <c r="F19" s="15">
        <v>9544</v>
      </c>
      <c r="G19" s="15">
        <v>26057</v>
      </c>
      <c r="H19" s="15">
        <v>10</v>
      </c>
      <c r="I19" s="15">
        <v>10</v>
      </c>
      <c r="J19" s="17"/>
      <c r="K19" s="16" t="s">
        <v>34</v>
      </c>
      <c r="L19" s="1"/>
    </row>
    <row r="20" spans="1:12" ht="15" customHeight="1" x14ac:dyDescent="0.25">
      <c r="A20" s="13" t="s">
        <v>48</v>
      </c>
      <c r="B20" s="13" t="s">
        <v>34</v>
      </c>
      <c r="C20" s="13" t="s">
        <v>34</v>
      </c>
      <c r="D20" s="14" t="s">
        <v>49</v>
      </c>
      <c r="E20" s="15">
        <v>34045868</v>
      </c>
      <c r="F20" s="15">
        <v>33337924</v>
      </c>
      <c r="G20" s="15">
        <v>28580414</v>
      </c>
      <c r="H20" s="15">
        <v>35237475</v>
      </c>
      <c r="I20" s="15">
        <v>35365193</v>
      </c>
      <c r="J20" s="15">
        <f>I20-H20</f>
        <v>127718</v>
      </c>
      <c r="K20" s="16">
        <f>(J20/H20)</f>
        <v>3.6244935257137463E-3</v>
      </c>
      <c r="L20" s="1"/>
    </row>
    <row r="21" spans="1:12" ht="15" customHeight="1" x14ac:dyDescent="0.25">
      <c r="A21" s="13" t="s">
        <v>34</v>
      </c>
      <c r="B21" s="13" t="s">
        <v>43</v>
      </c>
      <c r="C21" s="13" t="s">
        <v>34</v>
      </c>
      <c r="D21" s="14" t="s">
        <v>50</v>
      </c>
      <c r="E21" s="15">
        <v>34045868</v>
      </c>
      <c r="F21" s="15">
        <v>33337924</v>
      </c>
      <c r="G21" s="15">
        <v>28580414</v>
      </c>
      <c r="H21" s="15">
        <v>35237475</v>
      </c>
      <c r="I21" s="15">
        <v>35365193</v>
      </c>
      <c r="J21" s="15">
        <f>I21-H21</f>
        <v>127718</v>
      </c>
      <c r="K21" s="16">
        <f>(J21/H21)</f>
        <v>3.6244935257137463E-3</v>
      </c>
      <c r="L21" s="1"/>
    </row>
    <row r="22" spans="1:12" ht="15" customHeight="1" x14ac:dyDescent="0.25">
      <c r="A22" s="13" t="s">
        <v>51</v>
      </c>
      <c r="B22" s="13" t="s">
        <v>34</v>
      </c>
      <c r="C22" s="13" t="s">
        <v>34</v>
      </c>
      <c r="D22" s="14" t="s">
        <v>52</v>
      </c>
      <c r="E22" s="15">
        <v>10</v>
      </c>
      <c r="F22" s="15">
        <v>971512</v>
      </c>
      <c r="G22" s="15">
        <v>0</v>
      </c>
      <c r="H22" s="15">
        <v>10</v>
      </c>
      <c r="I22" s="15">
        <v>10</v>
      </c>
      <c r="J22" s="17"/>
      <c r="K22" s="16" t="s">
        <v>34</v>
      </c>
      <c r="L22" s="1"/>
    </row>
    <row r="23" spans="1:12" ht="15" customHeight="1" x14ac:dyDescent="0.25">
      <c r="A23" s="9" t="s">
        <v>34</v>
      </c>
      <c r="B23" s="9" t="s">
        <v>34</v>
      </c>
      <c r="C23" s="9" t="s">
        <v>34</v>
      </c>
      <c r="D23" s="10" t="s">
        <v>53</v>
      </c>
      <c r="E23" s="11">
        <v>34045908</v>
      </c>
      <c r="F23" s="11">
        <v>34319010</v>
      </c>
      <c r="G23" s="11">
        <v>26402451</v>
      </c>
      <c r="H23" s="11">
        <v>35237515</v>
      </c>
      <c r="I23" s="11">
        <v>35365243</v>
      </c>
      <c r="J23" s="11">
        <f t="shared" ref="J23:J29" si="0">I23-H23</f>
        <v>127728</v>
      </c>
      <c r="K23" s="12">
        <f t="shared" ref="K23:K29" si="1">(J23/H23)</f>
        <v>3.6247731998127566E-3</v>
      </c>
      <c r="L23" s="1"/>
    </row>
    <row r="24" spans="1:12" ht="15" customHeight="1" x14ac:dyDescent="0.25">
      <c r="A24" s="13" t="s">
        <v>7</v>
      </c>
      <c r="B24" s="13" t="s">
        <v>34</v>
      </c>
      <c r="C24" s="13" t="s">
        <v>34</v>
      </c>
      <c r="D24" s="14" t="s">
        <v>54</v>
      </c>
      <c r="E24" s="15">
        <v>6186264</v>
      </c>
      <c r="F24" s="15">
        <v>5871427</v>
      </c>
      <c r="G24" s="15">
        <v>4001360</v>
      </c>
      <c r="H24" s="15">
        <v>6402783</v>
      </c>
      <c r="I24" s="15">
        <v>6581650</v>
      </c>
      <c r="J24" s="15">
        <f t="shared" si="0"/>
        <v>178867</v>
      </c>
      <c r="K24" s="16">
        <f t="shared" si="1"/>
        <v>2.7935821032822758E-2</v>
      </c>
      <c r="L24" s="1"/>
    </row>
    <row r="25" spans="1:12" ht="15" customHeight="1" x14ac:dyDescent="0.25">
      <c r="A25" s="13" t="s">
        <v>55</v>
      </c>
      <c r="B25" s="13" t="s">
        <v>34</v>
      </c>
      <c r="C25" s="13" t="s">
        <v>34</v>
      </c>
      <c r="D25" s="14" t="s">
        <v>56</v>
      </c>
      <c r="E25" s="15">
        <v>1342244</v>
      </c>
      <c r="F25" s="15">
        <v>1342244</v>
      </c>
      <c r="G25" s="15">
        <v>634157</v>
      </c>
      <c r="H25" s="15">
        <v>1389223</v>
      </c>
      <c r="I25" s="15">
        <v>1233973</v>
      </c>
      <c r="J25" s="15">
        <f t="shared" si="0"/>
        <v>-155250</v>
      </c>
      <c r="K25" s="16">
        <f t="shared" si="1"/>
        <v>-0.11175311667025381</v>
      </c>
      <c r="L25" s="1"/>
    </row>
    <row r="26" spans="1:12" ht="15" customHeight="1" x14ac:dyDescent="0.25">
      <c r="A26" s="13" t="s">
        <v>57</v>
      </c>
      <c r="B26" s="13" t="s">
        <v>34</v>
      </c>
      <c r="C26" s="13" t="s">
        <v>34</v>
      </c>
      <c r="D26" s="14" t="s">
        <v>37</v>
      </c>
      <c r="E26" s="15">
        <v>23677409</v>
      </c>
      <c r="F26" s="15">
        <v>23677409</v>
      </c>
      <c r="G26" s="15">
        <v>20817025</v>
      </c>
      <c r="H26" s="15">
        <v>24506118</v>
      </c>
      <c r="I26" s="15">
        <v>25242055</v>
      </c>
      <c r="J26" s="15">
        <f t="shared" si="0"/>
        <v>735937</v>
      </c>
      <c r="K26" s="16">
        <f t="shared" si="1"/>
        <v>3.0030745791724336E-2</v>
      </c>
      <c r="L26" s="1"/>
    </row>
    <row r="27" spans="1:12" ht="15" customHeight="1" x14ac:dyDescent="0.25">
      <c r="A27" s="13" t="s">
        <v>34</v>
      </c>
      <c r="B27" s="13" t="s">
        <v>58</v>
      </c>
      <c r="C27" s="13" t="s">
        <v>34</v>
      </c>
      <c r="D27" s="14" t="s">
        <v>59</v>
      </c>
      <c r="E27" s="15">
        <v>23677409</v>
      </c>
      <c r="F27" s="15">
        <v>23677409</v>
      </c>
      <c r="G27" s="15">
        <v>20817025</v>
      </c>
      <c r="H27" s="15">
        <v>24506118</v>
      </c>
      <c r="I27" s="15">
        <v>25242055</v>
      </c>
      <c r="J27" s="15">
        <f t="shared" si="0"/>
        <v>735937</v>
      </c>
      <c r="K27" s="16">
        <f t="shared" si="1"/>
        <v>3.0030745791724336E-2</v>
      </c>
      <c r="L27" s="1"/>
    </row>
    <row r="28" spans="1:12" ht="15" customHeight="1" x14ac:dyDescent="0.25">
      <c r="A28" s="13" t="s">
        <v>34</v>
      </c>
      <c r="B28" s="13" t="s">
        <v>34</v>
      </c>
      <c r="C28" s="13" t="s">
        <v>60</v>
      </c>
      <c r="D28" s="14" t="s">
        <v>61</v>
      </c>
      <c r="E28" s="15">
        <v>22990858</v>
      </c>
      <c r="F28" s="15">
        <v>22990858</v>
      </c>
      <c r="G28" s="15">
        <v>20405615</v>
      </c>
      <c r="H28" s="15">
        <v>23795538</v>
      </c>
      <c r="I28" s="15">
        <v>25242055</v>
      </c>
      <c r="J28" s="15">
        <f t="shared" si="0"/>
        <v>1446517</v>
      </c>
      <c r="K28" s="16">
        <f t="shared" si="1"/>
        <v>6.0789421949610886E-2</v>
      </c>
      <c r="L28" s="1"/>
    </row>
    <row r="29" spans="1:12" ht="15" customHeight="1" x14ac:dyDescent="0.25">
      <c r="A29" s="13" t="s">
        <v>34</v>
      </c>
      <c r="B29" s="13" t="s">
        <v>34</v>
      </c>
      <c r="C29" s="13" t="s">
        <v>62</v>
      </c>
      <c r="D29" s="14" t="s">
        <v>63</v>
      </c>
      <c r="E29" s="15">
        <v>686551</v>
      </c>
      <c r="F29" s="15">
        <v>686551</v>
      </c>
      <c r="G29" s="15">
        <v>411410</v>
      </c>
      <c r="H29" s="15">
        <v>710580</v>
      </c>
      <c r="I29" s="15">
        <v>0</v>
      </c>
      <c r="J29" s="15">
        <f t="shared" si="0"/>
        <v>-710580</v>
      </c>
      <c r="K29" s="16">
        <f t="shared" si="1"/>
        <v>-1</v>
      </c>
      <c r="L29" s="1"/>
    </row>
    <row r="30" spans="1:12" ht="15" customHeight="1" x14ac:dyDescent="0.25">
      <c r="A30" s="13" t="s">
        <v>64</v>
      </c>
      <c r="B30" s="13" t="s">
        <v>34</v>
      </c>
      <c r="C30" s="13" t="s">
        <v>34</v>
      </c>
      <c r="D30" s="14" t="s">
        <v>65</v>
      </c>
      <c r="E30" s="15">
        <v>10</v>
      </c>
      <c r="F30" s="15">
        <v>43211</v>
      </c>
      <c r="G30" s="15">
        <v>42712</v>
      </c>
      <c r="H30" s="15">
        <v>10</v>
      </c>
      <c r="I30" s="15">
        <v>10</v>
      </c>
      <c r="J30" s="17"/>
      <c r="K30" s="16" t="s">
        <v>34</v>
      </c>
      <c r="L30" s="1"/>
    </row>
    <row r="31" spans="1:12" ht="15" customHeight="1" x14ac:dyDescent="0.25">
      <c r="A31" s="13" t="s">
        <v>34</v>
      </c>
      <c r="B31" s="13" t="s">
        <v>46</v>
      </c>
      <c r="C31" s="13" t="s">
        <v>34</v>
      </c>
      <c r="D31" s="14" t="s">
        <v>66</v>
      </c>
      <c r="E31" s="15">
        <v>10</v>
      </c>
      <c r="F31" s="15">
        <v>43211</v>
      </c>
      <c r="G31" s="15">
        <v>42712</v>
      </c>
      <c r="H31" s="15">
        <v>10</v>
      </c>
      <c r="I31" s="15">
        <v>10</v>
      </c>
      <c r="J31" s="17"/>
      <c r="K31" s="16" t="s">
        <v>34</v>
      </c>
      <c r="L31" s="1"/>
    </row>
    <row r="32" spans="1:12" ht="15" customHeight="1" x14ac:dyDescent="0.25">
      <c r="A32" s="13" t="s">
        <v>67</v>
      </c>
      <c r="B32" s="13" t="s">
        <v>34</v>
      </c>
      <c r="C32" s="13" t="s">
        <v>34</v>
      </c>
      <c r="D32" s="14" t="s">
        <v>68</v>
      </c>
      <c r="E32" s="15">
        <v>2839971</v>
      </c>
      <c r="F32" s="15">
        <v>2839971</v>
      </c>
      <c r="G32" s="15">
        <v>362449</v>
      </c>
      <c r="H32" s="15">
        <v>2939371</v>
      </c>
      <c r="I32" s="15">
        <v>2307545</v>
      </c>
      <c r="J32" s="15">
        <f>I32-H32</f>
        <v>-631826</v>
      </c>
      <c r="K32" s="16">
        <f>(J32/H32)</f>
        <v>-0.21495279092023428</v>
      </c>
      <c r="L32" s="1"/>
    </row>
    <row r="33" spans="1:12" ht="15" customHeight="1" x14ac:dyDescent="0.25">
      <c r="A33" s="13" t="s">
        <v>34</v>
      </c>
      <c r="B33" s="13" t="s">
        <v>43</v>
      </c>
      <c r="C33" s="13" t="s">
        <v>34</v>
      </c>
      <c r="D33" s="14" t="s">
        <v>69</v>
      </c>
      <c r="E33" s="15">
        <v>2232704</v>
      </c>
      <c r="F33" s="15">
        <v>2232704</v>
      </c>
      <c r="G33" s="15">
        <v>233406</v>
      </c>
      <c r="H33" s="15">
        <v>2310850</v>
      </c>
      <c r="I33" s="15">
        <v>1679024</v>
      </c>
      <c r="J33" s="15">
        <f>I33-H33</f>
        <v>-631826</v>
      </c>
      <c r="K33" s="16">
        <f>(J33/H33)</f>
        <v>-0.2734171408788974</v>
      </c>
      <c r="L33" s="1"/>
    </row>
    <row r="34" spans="1:12" ht="15" customHeight="1" x14ac:dyDescent="0.25">
      <c r="A34" s="13" t="s">
        <v>34</v>
      </c>
      <c r="B34" s="13" t="s">
        <v>34</v>
      </c>
      <c r="C34" s="13" t="s">
        <v>70</v>
      </c>
      <c r="D34" s="14" t="s">
        <v>71</v>
      </c>
      <c r="E34" s="15">
        <v>188700</v>
      </c>
      <c r="F34" s="15">
        <v>188700</v>
      </c>
      <c r="G34" s="15">
        <v>78701</v>
      </c>
      <c r="H34" s="15">
        <v>195305</v>
      </c>
      <c r="I34" s="15">
        <v>200790</v>
      </c>
      <c r="J34" s="15">
        <f>I34-H34</f>
        <v>5485</v>
      </c>
      <c r="K34" s="16">
        <f>(J34/H34)</f>
        <v>2.8084278436291955E-2</v>
      </c>
      <c r="L34" s="1"/>
    </row>
    <row r="35" spans="1:12" ht="15" customHeight="1" x14ac:dyDescent="0.25">
      <c r="A35" s="13" t="s">
        <v>34</v>
      </c>
      <c r="B35" s="13" t="s">
        <v>34</v>
      </c>
      <c r="C35" s="13" t="s">
        <v>72</v>
      </c>
      <c r="D35" s="14" t="s">
        <v>73</v>
      </c>
      <c r="E35" s="15">
        <v>1844245</v>
      </c>
      <c r="F35" s="15">
        <v>1844245</v>
      </c>
      <c r="G35" s="15">
        <v>145826</v>
      </c>
      <c r="H35" s="15">
        <v>1908794</v>
      </c>
      <c r="I35" s="15">
        <v>1370594</v>
      </c>
      <c r="J35" s="15">
        <f>I35-H35</f>
        <v>-538200</v>
      </c>
      <c r="K35" s="16">
        <f>(J35/H35)</f>
        <v>-0.28195813691786542</v>
      </c>
      <c r="L35" s="1"/>
    </row>
    <row r="36" spans="1:12" ht="15" customHeight="1" x14ac:dyDescent="0.25">
      <c r="A36" s="13" t="s">
        <v>34</v>
      </c>
      <c r="B36" s="13" t="s">
        <v>34</v>
      </c>
      <c r="C36" s="13" t="s">
        <v>74</v>
      </c>
      <c r="D36" s="14" t="s">
        <v>75</v>
      </c>
      <c r="E36" s="15">
        <v>199759</v>
      </c>
      <c r="F36" s="15">
        <v>199759</v>
      </c>
      <c r="G36" s="15">
        <v>8879</v>
      </c>
      <c r="H36" s="15">
        <v>206751</v>
      </c>
      <c r="I36" s="15">
        <v>107640</v>
      </c>
      <c r="J36" s="15">
        <f>I36-H36</f>
        <v>-99111</v>
      </c>
      <c r="K36" s="16">
        <f>(J36/H36)</f>
        <v>-0.47937373942568595</v>
      </c>
      <c r="L36" s="1"/>
    </row>
    <row r="37" spans="1:12" ht="15" customHeight="1" x14ac:dyDescent="0.25">
      <c r="A37" s="13" t="s">
        <v>34</v>
      </c>
      <c r="B37" s="13" t="s">
        <v>58</v>
      </c>
      <c r="C37" s="13" t="s">
        <v>34</v>
      </c>
      <c r="D37" s="14" t="s">
        <v>59</v>
      </c>
      <c r="E37" s="15">
        <v>607267</v>
      </c>
      <c r="F37" s="15">
        <v>607267</v>
      </c>
      <c r="G37" s="15">
        <v>129043</v>
      </c>
      <c r="H37" s="15">
        <v>628521</v>
      </c>
      <c r="I37" s="15">
        <v>628521</v>
      </c>
      <c r="J37" s="17"/>
      <c r="K37" s="16" t="s">
        <v>34</v>
      </c>
      <c r="L37" s="1"/>
    </row>
    <row r="38" spans="1:12" ht="15" customHeight="1" x14ac:dyDescent="0.25">
      <c r="A38" s="13" t="s">
        <v>34</v>
      </c>
      <c r="B38" s="13" t="s">
        <v>34</v>
      </c>
      <c r="C38" s="13" t="s">
        <v>76</v>
      </c>
      <c r="D38" s="14" t="s">
        <v>77</v>
      </c>
      <c r="E38" s="15">
        <v>607267</v>
      </c>
      <c r="F38" s="15">
        <v>607267</v>
      </c>
      <c r="G38" s="15">
        <v>129043</v>
      </c>
      <c r="H38" s="15">
        <v>628521</v>
      </c>
      <c r="I38" s="15">
        <v>628521</v>
      </c>
      <c r="J38" s="17"/>
      <c r="K38" s="16" t="s">
        <v>34</v>
      </c>
      <c r="L38" s="1"/>
    </row>
    <row r="39" spans="1:12" ht="15" customHeight="1" x14ac:dyDescent="0.25">
      <c r="A39" s="13" t="s">
        <v>78</v>
      </c>
      <c r="B39" s="13" t="s">
        <v>34</v>
      </c>
      <c r="C39" s="13" t="s">
        <v>34</v>
      </c>
      <c r="D39" s="14" t="s">
        <v>79</v>
      </c>
      <c r="E39" s="15">
        <v>10</v>
      </c>
      <c r="F39" s="15">
        <v>544748</v>
      </c>
      <c r="G39" s="15">
        <v>544748</v>
      </c>
      <c r="H39" s="15">
        <v>10</v>
      </c>
      <c r="I39" s="15">
        <v>10</v>
      </c>
      <c r="J39" s="17"/>
      <c r="K39" s="16" t="s">
        <v>34</v>
      </c>
      <c r="L39" s="1"/>
    </row>
    <row r="40" spans="1:12" ht="15" customHeight="1" x14ac:dyDescent="0.25">
      <c r="A40" s="13" t="s">
        <v>34</v>
      </c>
      <c r="B40" s="13" t="s">
        <v>80</v>
      </c>
      <c r="C40" s="13" t="s">
        <v>34</v>
      </c>
      <c r="D40" s="14" t="s">
        <v>81</v>
      </c>
      <c r="E40" s="15">
        <v>10</v>
      </c>
      <c r="F40" s="15">
        <v>544748</v>
      </c>
      <c r="G40" s="15">
        <v>544748</v>
      </c>
      <c r="H40" s="15">
        <v>10</v>
      </c>
      <c r="I40" s="15">
        <v>10</v>
      </c>
      <c r="J40" s="17"/>
      <c r="K40" s="16" t="s">
        <v>34</v>
      </c>
      <c r="L40" s="1"/>
    </row>
    <row r="41" spans="1:12" ht="1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"/>
    </row>
    <row r="42" spans="1:12" ht="15" customHeight="1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"/>
    </row>
    <row r="43" spans="1:12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" customHeight="1" x14ac:dyDescent="0.25">
      <c r="A44" s="41" t="s">
        <v>82</v>
      </c>
      <c r="B44" s="42"/>
      <c r="C44" s="42"/>
      <c r="D44" s="42"/>
      <c r="E44" s="19">
        <v>34045888</v>
      </c>
      <c r="F44" s="19">
        <v>33731051</v>
      </c>
      <c r="G44" s="19">
        <v>25814991</v>
      </c>
      <c r="H44" s="19">
        <v>35237495</v>
      </c>
      <c r="I44" s="19">
        <v>35365223</v>
      </c>
      <c r="J44" s="19">
        <v>127728</v>
      </c>
      <c r="K44" s="20">
        <v>3.6247752571515086E-3</v>
      </c>
      <c r="L44" s="1"/>
    </row>
    <row r="45" spans="1:12" ht="15" customHeight="1" x14ac:dyDescent="0.25">
      <c r="A45" s="43" t="s">
        <v>83</v>
      </c>
      <c r="B45" s="44"/>
      <c r="C45" s="44"/>
      <c r="D45" s="44"/>
      <c r="E45" s="44"/>
      <c r="F45" s="44"/>
      <c r="G45" s="44"/>
      <c r="H45" s="44"/>
      <c r="I45" s="44"/>
      <c r="J45" s="1"/>
      <c r="K45" s="1"/>
      <c r="L45" s="1"/>
    </row>
    <row r="46" spans="1:12" ht="5.0999999999999996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mergeCells count="17">
    <mergeCell ref="J10:J11"/>
    <mergeCell ref="K10:K11"/>
    <mergeCell ref="A44:D44"/>
    <mergeCell ref="A45:I45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59055118110236227" top="0.39370078740157483" bottom="0.39370078740157483" header="0" footer="0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2023-09-28T19:35:02Z</dcterms:modified>
</cp:coreProperties>
</file>