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7DE36231-7AAE-4A83-AB1F-2EE50903498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6" i="1" l="1"/>
  <c r="K36" i="1" s="1"/>
  <c r="J34" i="1"/>
  <c r="J33" i="1"/>
  <c r="K33" i="1" s="1"/>
  <c r="K25" i="1"/>
  <c r="J25" i="1"/>
  <c r="J24" i="1"/>
  <c r="K24" i="1" s="1"/>
  <c r="J23" i="1"/>
  <c r="K23" i="1" s="1"/>
  <c r="J21" i="1"/>
  <c r="K21" i="1" s="1"/>
  <c r="J20" i="1"/>
  <c r="K20" i="1" s="1"/>
  <c r="J15" i="1"/>
  <c r="J14" i="1"/>
  <c r="J13" i="1"/>
  <c r="K12" i="1"/>
  <c r="J12" i="1"/>
</calcChain>
</file>

<file path=xl/sharedStrings.xml><?xml version="1.0" encoding="utf-8"?>
<sst xmlns="http://schemas.openxmlformats.org/spreadsheetml/2006/main" count="169" uniqueCount="80">
  <si>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</si>
  <si>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</si>
  <si>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</si>
  <si>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</si>
  <si>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</si>
  <si>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 DESARROLLO SOCIAL Y FAMILIA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</si>
  <si>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</si>
  <si>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21</t>
    </r>
  </si>
  <si>
    <r>
      <rPr>
        <sz val="10"/>
        <rFont val="Times New Roman"/>
      </rPr>
      <t>Capítulo:</t>
    </r>
  </si>
  <si>
    <r>
      <rPr>
        <sz val="10"/>
        <rFont val="Times New Roman"/>
      </rPr>
      <t>FONDO DE SOLIDARIDAD E INVERSIÓN SOCIAL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</si>
  <si>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</si>
  <si>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02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</si>
  <si>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</si>
  <si>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</si>
  <si>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</si>
  <si>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</si>
  <si>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</si>
  <si>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</si>
  <si>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</si>
  <si>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</si>
  <si>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</si>
  <si>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</si>
  <si>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</si>
  <si>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</si>
  <si>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</si>
  <si>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</si>
  <si>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</si>
  <si>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</si>
  <si>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</si>
  <si>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</si>
  <si>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</si>
  <si>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</si>
  <si>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</si>
  <si>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</si>
  <si>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</si>
  <si>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</si>
  <si>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</si>
  <si>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</si>
  <si>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</si>
  <si>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</si>
  <si>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</si>
  <si>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</si>
  <si>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</si>
  <si>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</si>
  <si>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</si>
  <si>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</si>
  <si>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</si>
  <si>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</si>
  <si>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</si>
  <si>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</si>
  <si>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</si>
  <si>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</si>
  <si>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</si>
  <si>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</si>
  <si>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</si>
  <si>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</si>
  <si>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</si>
  <si>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</si>
  <si>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24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</si>
  <si>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</si>
  <si>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548</t>
    </r>
  </si>
  <si>
    <r>
      <rPr>
        <sz val="10"/>
        <rFont val="Times New Roman"/>
      </rPr>
      <t>Innova FOSIS - Compromiso País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</si>
  <si>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</si>
  <si>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</si>
  <si>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</si>
  <si>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26</t>
    </r>
  </si>
  <si>
    <r>
      <rPr>
        <sz val="10"/>
        <rFont val="Times New Roman"/>
      </rPr>
      <t>OTROS GASTOS CORRIENTES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</si>
  <si>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</si>
  <si>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</si>
  <si>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</si>
  <si>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</si>
  <si>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</si>
  <si>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07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</si>
  <si>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</si>
  <si>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</si>
  <si>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</si>
  <si>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</si>
  <si>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</si>
  <si>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</si>
  <si>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AÑO 2023 
LEY DE PPTOS (Inicial + Reajuste + Leyes Especiales)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</si>
</sst>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6" borderId="10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center" vertical="top" wrapText="1"/>
    </xf>
    <xf numFmtId="0" fontId="3" fillId="36" borderId="12" xfId="0" applyFont="1" applyFill="1" applyBorder="1" applyAlignment="1">
      <alignment horizontal="left" vertical="top" wrapText="1"/>
    </xf>
    <xf numFmtId="3" fontId="3" fillId="37" borderId="12" xfId="0" applyNumberFormat="1" applyFont="1" applyFill="1" applyBorder="1" applyAlignment="1">
      <alignment horizontal="right" vertical="top" wrapText="1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2" xfId="0" applyFill="1" applyBorder="1" applyAlignment="1" applyProtection="1">
      <alignment wrapText="1"/>
      <protection locked="0"/>
    </xf>
    <xf numFmtId="0" fontId="0" fillId="40" borderId="13" xfId="0" applyFill="1" applyBorder="1" applyAlignment="1" applyProtection="1">
      <alignment wrapText="1"/>
      <protection locked="0"/>
    </xf>
    <xf numFmtId="3" fontId="2" fillId="43" borderId="9" xfId="0" applyNumberFormat="1" applyFont="1" applyFill="1" applyBorder="1" applyAlignment="1">
      <alignment horizontal="right" vertical="center" wrapText="1"/>
    </xf>
    <xf numFmtId="164" fontId="2" fillId="44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41" borderId="9" xfId="0" applyFont="1" applyFill="1" applyBorder="1" applyAlignment="1">
      <alignment horizontal="left" vertical="top" wrapText="1"/>
    </xf>
    <xf numFmtId="0" fontId="2" fillId="42" borderId="9" xfId="0" applyFont="1" applyFill="1" applyBorder="1" applyAlignment="1" applyProtection="1">
      <alignment horizontal="left" vertical="top" wrapText="1"/>
      <protection locked="0"/>
    </xf>
    <xf numFmtId="0" fontId="4" fillId="45" borderId="1" xfId="0" applyFont="1" applyFill="1" applyBorder="1" applyAlignment="1">
      <alignment horizontal="left" wrapText="1"/>
    </xf>
    <xf numFmtId="0" fontId="4" fillId="46" borderId="1" xfId="0" applyFont="1" applyFill="1" applyBorder="1" applyAlignment="1" applyProtection="1">
      <alignment horizontal="left" wrapText="1"/>
      <protection locked="0"/>
    </xf>
    <xf numFmtId="0" fontId="2" fillId="24" borderId="15" xfId="0" applyFont="1" applyFill="1" applyBorder="1" applyAlignment="1" applyProtection="1">
      <alignment horizontal="center" vertical="center" wrapText="1"/>
      <protection locked="0"/>
    </xf>
    <xf numFmtId="0" fontId="2" fillId="28" borderId="10" xfId="0" applyFont="1" applyFill="1" applyBorder="1" applyAlignment="1">
      <alignment horizontal="center" vertical="top" wrapText="1"/>
    </xf>
    <xf numFmtId="0" fontId="2" fillId="29" borderId="10" xfId="0" applyFont="1" applyFill="1" applyBorder="1" applyAlignment="1">
      <alignment horizontal="center" vertical="top" wrapText="1"/>
    </xf>
    <xf numFmtId="0" fontId="2" fillId="30" borderId="10" xfId="0" applyFont="1" applyFill="1" applyBorder="1" applyAlignment="1" applyProtection="1">
      <alignment horizontal="center" vertical="center" wrapText="1"/>
      <protection locked="0"/>
    </xf>
    <xf numFmtId="0" fontId="3" fillId="35" borderId="16" xfId="0" applyFont="1" applyFill="1" applyBorder="1" applyAlignment="1">
      <alignment horizontal="center" vertical="top" wrapText="1"/>
    </xf>
    <xf numFmtId="0" fontId="3" fillId="36" borderId="16" xfId="0" applyFont="1" applyFill="1" applyBorder="1" applyAlignment="1">
      <alignment horizontal="left" vertical="top" wrapText="1"/>
    </xf>
    <xf numFmtId="3" fontId="3" fillId="37" borderId="16" xfId="0" applyNumberFormat="1" applyFont="1" applyFill="1" applyBorder="1" applyAlignment="1">
      <alignment horizontal="right" vertical="top" wrapText="1"/>
    </xf>
    <xf numFmtId="164" fontId="3" fillId="38" borderId="16" xfId="0" applyNumberFormat="1" applyFont="1" applyFill="1" applyBorder="1" applyAlignment="1">
      <alignment horizontal="right" vertical="top" wrapText="1"/>
    </xf>
    <xf numFmtId="0" fontId="3" fillId="31" borderId="14" xfId="0" applyFont="1" applyFill="1" applyBorder="1" applyAlignment="1">
      <alignment horizontal="center" vertical="top" wrapText="1"/>
    </xf>
    <xf numFmtId="0" fontId="2" fillId="32" borderId="14" xfId="0" applyFont="1" applyFill="1" applyBorder="1" applyAlignment="1">
      <alignment horizontal="left" vertical="top" wrapText="1"/>
    </xf>
    <xf numFmtId="3" fontId="2" fillId="33" borderId="14" xfId="0" applyNumberFormat="1" applyFont="1" applyFill="1" applyBorder="1" applyAlignment="1">
      <alignment horizontal="right" vertical="top" wrapText="1"/>
    </xf>
    <xf numFmtId="164" fontId="2" fillId="34" borderId="14" xfId="0" applyNumberFormat="1" applyFont="1" applyFill="1" applyBorder="1" applyAlignment="1">
      <alignment horizontal="right" vertical="top" wrapText="1"/>
    </xf>
    <xf numFmtId="0" fontId="3" fillId="35" borderId="17" xfId="0" applyFont="1" applyFill="1" applyBorder="1" applyAlignment="1">
      <alignment horizontal="center" vertical="top" wrapText="1"/>
    </xf>
    <xf numFmtId="0" fontId="3" fillId="36" borderId="17" xfId="0" applyFont="1" applyFill="1" applyBorder="1" applyAlignment="1">
      <alignment horizontal="left" vertical="top" wrapText="1"/>
    </xf>
    <xf numFmtId="3" fontId="3" fillId="37" borderId="17" xfId="0" applyNumberFormat="1" applyFont="1" applyFill="1" applyBorder="1" applyAlignment="1">
      <alignment horizontal="right" vertical="top" wrapText="1"/>
    </xf>
    <xf numFmtId="0" fontId="0" fillId="39" borderId="17" xfId="0" applyFill="1" applyBorder="1" applyAlignment="1" applyProtection="1">
      <alignment wrapText="1"/>
      <protection locked="0"/>
    </xf>
    <xf numFmtId="164" fontId="3" fillId="38" borderId="17" xfId="0" applyNumberFormat="1" applyFont="1" applyFill="1" applyBorder="1" applyAlignment="1">
      <alignment horizontal="right" vertical="top" wrapText="1"/>
    </xf>
    <xf numFmtId="0" fontId="6" fillId="25" borderId="10" xfId="0" applyFont="1" applyFill="1" applyBorder="1" applyAlignment="1">
      <alignment horizontal="center" vertical="top" wrapText="1"/>
    </xf>
    <xf numFmtId="0" fontId="6" fillId="26" borderId="10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44"/>
  <sheetViews>
    <sheetView tabSelected="1" workbookViewId="0">
      <selection activeCell="J1" sqref="J1:K1048576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9" width="15.85546875" customWidth="1"/>
    <col min="10" max="11" width="14.28515625" customWidth="1"/>
    <col min="12" max="12" width="5.42578125" customWidth="1"/>
  </cols>
  <sheetData>
    <row r="1" spans="1:12" ht="17.100000000000001" customHeight="1" x14ac:dyDescent="0.25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"/>
      <c r="K1" s="1"/>
      <c r="L1" s="1"/>
    </row>
    <row r="2" spans="1:12" ht="17.100000000000001" customHeight="1" x14ac:dyDescent="0.25">
      <c r="A2" s="15" t="s">
        <v>1</v>
      </c>
      <c r="B2" s="16"/>
      <c r="C2" s="16"/>
      <c r="D2" s="16"/>
      <c r="E2" s="16"/>
      <c r="F2" s="16"/>
      <c r="G2" s="16"/>
      <c r="H2" s="16"/>
      <c r="I2" s="16"/>
      <c r="J2" s="1"/>
      <c r="K2" s="1"/>
      <c r="L2" s="1"/>
    </row>
    <row r="3" spans="1:12" ht="15" customHeight="1" x14ac:dyDescent="0.25">
      <c r="A3" s="17" t="s">
        <v>2</v>
      </c>
      <c r="B3" s="18"/>
      <c r="C3" s="18"/>
      <c r="D3" s="18"/>
      <c r="E3" s="18"/>
      <c r="F3" s="18"/>
      <c r="G3" s="18"/>
      <c r="H3" s="18"/>
      <c r="I3" s="18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19" t="s">
        <v>4</v>
      </c>
      <c r="B5" s="20"/>
      <c r="C5" s="21" t="s">
        <v>5</v>
      </c>
      <c r="D5" s="22"/>
      <c r="E5" s="22"/>
      <c r="F5" s="22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23" t="s">
        <v>8</v>
      </c>
      <c r="B6" s="24"/>
      <c r="C6" s="25" t="s">
        <v>9</v>
      </c>
      <c r="D6" s="26"/>
      <c r="E6" s="26"/>
      <c r="F6" s="26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27" t="s">
        <v>12</v>
      </c>
      <c r="B7" s="28"/>
      <c r="C7" s="29" t="s">
        <v>9</v>
      </c>
      <c r="D7" s="30"/>
      <c r="E7" s="30"/>
      <c r="F7" s="30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31" t="s">
        <v>16</v>
      </c>
      <c r="B9" s="31" t="s">
        <v>17</v>
      </c>
      <c r="C9" s="31" t="s">
        <v>18</v>
      </c>
      <c r="D9" s="31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80.099999999999994" customHeight="1" x14ac:dyDescent="0.25">
      <c r="A10" s="32"/>
      <c r="B10" s="32"/>
      <c r="C10" s="32"/>
      <c r="D10" s="32"/>
      <c r="E10" s="55" t="s">
        <v>79</v>
      </c>
      <c r="F10" s="6" t="s">
        <v>27</v>
      </c>
      <c r="G10" s="6" t="s">
        <v>28</v>
      </c>
      <c r="H10" s="56" t="s">
        <v>79</v>
      </c>
      <c r="I10" s="6" t="s">
        <v>29</v>
      </c>
      <c r="J10" s="33" t="s">
        <v>30</v>
      </c>
      <c r="K10" s="33" t="s">
        <v>31</v>
      </c>
      <c r="L10" s="1"/>
    </row>
    <row r="11" spans="1:12" ht="15" customHeight="1" x14ac:dyDescent="0.25">
      <c r="A11" s="38"/>
      <c r="B11" s="38"/>
      <c r="C11" s="38"/>
      <c r="D11" s="38"/>
      <c r="E11" s="39" t="s">
        <v>32</v>
      </c>
      <c r="F11" s="40" t="s">
        <v>32</v>
      </c>
      <c r="G11" s="40" t="s">
        <v>32</v>
      </c>
      <c r="H11" s="40" t="s">
        <v>33</v>
      </c>
      <c r="I11" s="40" t="s">
        <v>33</v>
      </c>
      <c r="J11" s="41"/>
      <c r="K11" s="41"/>
      <c r="L11" s="1"/>
    </row>
    <row r="12" spans="1:12" ht="15" customHeight="1" x14ac:dyDescent="0.25">
      <c r="A12" s="46" t="s">
        <v>34</v>
      </c>
      <c r="B12" s="46" t="s">
        <v>34</v>
      </c>
      <c r="C12" s="46" t="s">
        <v>34</v>
      </c>
      <c r="D12" s="47" t="s">
        <v>35</v>
      </c>
      <c r="E12" s="48">
        <v>21748581</v>
      </c>
      <c r="F12" s="48">
        <v>22118959</v>
      </c>
      <c r="G12" s="48">
        <v>16059492</v>
      </c>
      <c r="H12" s="48">
        <v>22509780</v>
      </c>
      <c r="I12" s="48">
        <v>22646931</v>
      </c>
      <c r="J12" s="48">
        <f>I12-H12</f>
        <v>137151</v>
      </c>
      <c r="K12" s="49">
        <f>(J12/H12)</f>
        <v>6.0929515970391535E-3</v>
      </c>
      <c r="L12" s="1"/>
    </row>
    <row r="13" spans="1:12" ht="15" customHeight="1" x14ac:dyDescent="0.25">
      <c r="A13" s="42" t="s">
        <v>36</v>
      </c>
      <c r="B13" s="42" t="s">
        <v>34</v>
      </c>
      <c r="C13" s="42" t="s">
        <v>34</v>
      </c>
      <c r="D13" s="43" t="s">
        <v>37</v>
      </c>
      <c r="E13" s="44">
        <v>0</v>
      </c>
      <c r="F13" s="44">
        <v>10</v>
      </c>
      <c r="G13" s="44">
        <v>1033194</v>
      </c>
      <c r="H13" s="44">
        <v>0</v>
      </c>
      <c r="I13" s="44">
        <v>10</v>
      </c>
      <c r="J13" s="44">
        <f>I13-H13</f>
        <v>10</v>
      </c>
      <c r="K13" s="45" t="s">
        <v>34</v>
      </c>
      <c r="L13" s="1"/>
    </row>
    <row r="14" spans="1:12" ht="15" customHeight="1" x14ac:dyDescent="0.25">
      <c r="A14" s="7" t="s">
        <v>34</v>
      </c>
      <c r="B14" s="7" t="s">
        <v>11</v>
      </c>
      <c r="C14" s="7" t="s">
        <v>34</v>
      </c>
      <c r="D14" s="8" t="s">
        <v>38</v>
      </c>
      <c r="E14" s="9">
        <v>0</v>
      </c>
      <c r="F14" s="9">
        <v>10</v>
      </c>
      <c r="G14" s="9">
        <v>1033194</v>
      </c>
      <c r="H14" s="9">
        <v>0</v>
      </c>
      <c r="I14" s="9">
        <v>10</v>
      </c>
      <c r="J14" s="9">
        <f>I14-H14</f>
        <v>10</v>
      </c>
      <c r="K14" s="10" t="s">
        <v>34</v>
      </c>
      <c r="L14" s="1"/>
    </row>
    <row r="15" spans="1:12" ht="15" customHeight="1" x14ac:dyDescent="0.25">
      <c r="A15" s="7" t="s">
        <v>34</v>
      </c>
      <c r="B15" s="7" t="s">
        <v>34</v>
      </c>
      <c r="C15" s="7" t="s">
        <v>39</v>
      </c>
      <c r="D15" s="8" t="s">
        <v>40</v>
      </c>
      <c r="E15" s="9">
        <v>0</v>
      </c>
      <c r="F15" s="9">
        <v>10</v>
      </c>
      <c r="G15" s="9">
        <v>1033194</v>
      </c>
      <c r="H15" s="9">
        <v>0</v>
      </c>
      <c r="I15" s="9">
        <v>10</v>
      </c>
      <c r="J15" s="9">
        <f>I15-H15</f>
        <v>10</v>
      </c>
      <c r="K15" s="10" t="s">
        <v>34</v>
      </c>
      <c r="L15" s="1"/>
    </row>
    <row r="16" spans="1:12" ht="15" customHeight="1" x14ac:dyDescent="0.25">
      <c r="A16" s="7" t="s">
        <v>41</v>
      </c>
      <c r="B16" s="7" t="s">
        <v>34</v>
      </c>
      <c r="C16" s="7" t="s">
        <v>34</v>
      </c>
      <c r="D16" s="8" t="s">
        <v>42</v>
      </c>
      <c r="E16" s="9">
        <v>30</v>
      </c>
      <c r="F16" s="9">
        <v>83128</v>
      </c>
      <c r="G16" s="9">
        <v>677788</v>
      </c>
      <c r="H16" s="9">
        <v>30</v>
      </c>
      <c r="I16" s="9">
        <v>30</v>
      </c>
      <c r="J16" s="11"/>
      <c r="K16" s="10" t="s">
        <v>34</v>
      </c>
      <c r="L16" s="1"/>
    </row>
    <row r="17" spans="1:12" ht="15" customHeight="1" x14ac:dyDescent="0.25">
      <c r="A17" s="7" t="s">
        <v>34</v>
      </c>
      <c r="B17" s="7" t="s">
        <v>14</v>
      </c>
      <c r="C17" s="7" t="s">
        <v>34</v>
      </c>
      <c r="D17" s="8" t="s">
        <v>43</v>
      </c>
      <c r="E17" s="9">
        <v>10</v>
      </c>
      <c r="F17" s="9">
        <v>75371</v>
      </c>
      <c r="G17" s="9">
        <v>627607</v>
      </c>
      <c r="H17" s="9">
        <v>10</v>
      </c>
      <c r="I17" s="9">
        <v>10</v>
      </c>
      <c r="J17" s="11"/>
      <c r="K17" s="10" t="s">
        <v>34</v>
      </c>
      <c r="L17" s="1"/>
    </row>
    <row r="18" spans="1:12" ht="15" customHeight="1" x14ac:dyDescent="0.25">
      <c r="A18" s="7" t="s">
        <v>34</v>
      </c>
      <c r="B18" s="7" t="s">
        <v>11</v>
      </c>
      <c r="C18" s="7" t="s">
        <v>34</v>
      </c>
      <c r="D18" s="8" t="s">
        <v>44</v>
      </c>
      <c r="E18" s="9">
        <v>10</v>
      </c>
      <c r="F18" s="9">
        <v>10</v>
      </c>
      <c r="G18" s="9">
        <v>2743</v>
      </c>
      <c r="H18" s="9">
        <v>10</v>
      </c>
      <c r="I18" s="9">
        <v>10</v>
      </c>
      <c r="J18" s="11"/>
      <c r="K18" s="10" t="s">
        <v>34</v>
      </c>
      <c r="L18" s="1"/>
    </row>
    <row r="19" spans="1:12" ht="15" customHeight="1" x14ac:dyDescent="0.25">
      <c r="A19" s="7" t="s">
        <v>34</v>
      </c>
      <c r="B19" s="7" t="s">
        <v>45</v>
      </c>
      <c r="C19" s="7" t="s">
        <v>34</v>
      </c>
      <c r="D19" s="8" t="s">
        <v>46</v>
      </c>
      <c r="E19" s="9">
        <v>10</v>
      </c>
      <c r="F19" s="9">
        <v>7747</v>
      </c>
      <c r="G19" s="9">
        <v>47438</v>
      </c>
      <c r="H19" s="9">
        <v>10</v>
      </c>
      <c r="I19" s="9">
        <v>10</v>
      </c>
      <c r="J19" s="11"/>
      <c r="K19" s="10" t="s">
        <v>34</v>
      </c>
      <c r="L19" s="1"/>
    </row>
    <row r="20" spans="1:12" ht="15" customHeight="1" x14ac:dyDescent="0.25">
      <c r="A20" s="7" t="s">
        <v>47</v>
      </c>
      <c r="B20" s="7" t="s">
        <v>34</v>
      </c>
      <c r="C20" s="7" t="s">
        <v>34</v>
      </c>
      <c r="D20" s="8" t="s">
        <v>48</v>
      </c>
      <c r="E20" s="9">
        <v>21748541</v>
      </c>
      <c r="F20" s="9">
        <v>20684319</v>
      </c>
      <c r="G20" s="9">
        <v>14348510</v>
      </c>
      <c r="H20" s="9">
        <v>22509740</v>
      </c>
      <c r="I20" s="9">
        <v>22646881</v>
      </c>
      <c r="J20" s="9">
        <f>I20-H20</f>
        <v>137141</v>
      </c>
      <c r="K20" s="10">
        <f>(J20/H20)</f>
        <v>6.0925181721334853E-3</v>
      </c>
      <c r="L20" s="1"/>
    </row>
    <row r="21" spans="1:12" ht="15" customHeight="1" x14ac:dyDescent="0.25">
      <c r="A21" s="7" t="s">
        <v>34</v>
      </c>
      <c r="B21" s="7" t="s">
        <v>14</v>
      </c>
      <c r="C21" s="7" t="s">
        <v>34</v>
      </c>
      <c r="D21" s="8" t="s">
        <v>49</v>
      </c>
      <c r="E21" s="9">
        <v>21748541</v>
      </c>
      <c r="F21" s="9">
        <v>20684319</v>
      </c>
      <c r="G21" s="9">
        <v>14348510</v>
      </c>
      <c r="H21" s="9">
        <v>22509740</v>
      </c>
      <c r="I21" s="9">
        <v>22646881</v>
      </c>
      <c r="J21" s="9">
        <f>I21-H21</f>
        <v>137141</v>
      </c>
      <c r="K21" s="10">
        <f>(J21/H21)</f>
        <v>6.0925181721334853E-3</v>
      </c>
      <c r="L21" s="1"/>
    </row>
    <row r="22" spans="1:12" ht="15" customHeight="1" x14ac:dyDescent="0.25">
      <c r="A22" s="50" t="s">
        <v>50</v>
      </c>
      <c r="B22" s="50" t="s">
        <v>34</v>
      </c>
      <c r="C22" s="50" t="s">
        <v>34</v>
      </c>
      <c r="D22" s="51" t="s">
        <v>51</v>
      </c>
      <c r="E22" s="52">
        <v>10</v>
      </c>
      <c r="F22" s="52">
        <v>1351502</v>
      </c>
      <c r="G22" s="52">
        <v>0</v>
      </c>
      <c r="H22" s="52">
        <v>10</v>
      </c>
      <c r="I22" s="52">
        <v>10</v>
      </c>
      <c r="J22" s="53"/>
      <c r="K22" s="54" t="s">
        <v>34</v>
      </c>
      <c r="L22" s="1"/>
    </row>
    <row r="23" spans="1:12" ht="15" customHeight="1" x14ac:dyDescent="0.25">
      <c r="A23" s="46" t="s">
        <v>34</v>
      </c>
      <c r="B23" s="46" t="s">
        <v>34</v>
      </c>
      <c r="C23" s="46" t="s">
        <v>34</v>
      </c>
      <c r="D23" s="47" t="s">
        <v>52</v>
      </c>
      <c r="E23" s="48">
        <v>21748581</v>
      </c>
      <c r="F23" s="48">
        <v>22118959</v>
      </c>
      <c r="G23" s="48">
        <v>14220465</v>
      </c>
      <c r="H23" s="48">
        <v>22509780</v>
      </c>
      <c r="I23" s="48">
        <v>22646931</v>
      </c>
      <c r="J23" s="48">
        <f>I23-H23</f>
        <v>137151</v>
      </c>
      <c r="K23" s="49">
        <f>(J23/H23)</f>
        <v>6.0929515970391535E-3</v>
      </c>
      <c r="L23" s="1"/>
    </row>
    <row r="24" spans="1:12" ht="15" customHeight="1" x14ac:dyDescent="0.25">
      <c r="A24" s="42" t="s">
        <v>7</v>
      </c>
      <c r="B24" s="42" t="s">
        <v>34</v>
      </c>
      <c r="C24" s="42" t="s">
        <v>34</v>
      </c>
      <c r="D24" s="43" t="s">
        <v>53</v>
      </c>
      <c r="E24" s="44">
        <v>17634354</v>
      </c>
      <c r="F24" s="44">
        <v>16656983</v>
      </c>
      <c r="G24" s="44">
        <v>11062754</v>
      </c>
      <c r="H24" s="44">
        <v>18251556</v>
      </c>
      <c r="I24" s="44">
        <v>18562455</v>
      </c>
      <c r="J24" s="44">
        <f>I24-H24</f>
        <v>310899</v>
      </c>
      <c r="K24" s="45">
        <f>(J24/H24)</f>
        <v>1.7034109311008881E-2</v>
      </c>
      <c r="L24" s="1"/>
    </row>
    <row r="25" spans="1:12" ht="15" customHeight="1" x14ac:dyDescent="0.25">
      <c r="A25" s="7" t="s">
        <v>54</v>
      </c>
      <c r="B25" s="7" t="s">
        <v>34</v>
      </c>
      <c r="C25" s="7" t="s">
        <v>34</v>
      </c>
      <c r="D25" s="8" t="s">
        <v>55</v>
      </c>
      <c r="E25" s="9">
        <v>2460513</v>
      </c>
      <c r="F25" s="9">
        <v>2460513</v>
      </c>
      <c r="G25" s="9">
        <v>1643033</v>
      </c>
      <c r="H25" s="9">
        <v>2546631</v>
      </c>
      <c r="I25" s="9">
        <v>2484638</v>
      </c>
      <c r="J25" s="9">
        <f>I25-H25</f>
        <v>-61993</v>
      </c>
      <c r="K25" s="10">
        <f>(J25/H25)</f>
        <v>-2.4343141978559125E-2</v>
      </c>
      <c r="L25" s="1"/>
    </row>
    <row r="26" spans="1:12" ht="15" customHeight="1" x14ac:dyDescent="0.25">
      <c r="A26" s="7" t="s">
        <v>56</v>
      </c>
      <c r="B26" s="7" t="s">
        <v>34</v>
      </c>
      <c r="C26" s="7" t="s">
        <v>34</v>
      </c>
      <c r="D26" s="8" t="s">
        <v>57</v>
      </c>
      <c r="E26" s="9">
        <v>0</v>
      </c>
      <c r="F26" s="9">
        <v>54913</v>
      </c>
      <c r="G26" s="9">
        <v>54913</v>
      </c>
      <c r="H26" s="9">
        <v>0</v>
      </c>
      <c r="I26" s="9">
        <v>0</v>
      </c>
      <c r="J26" s="11"/>
      <c r="K26" s="10" t="s">
        <v>34</v>
      </c>
      <c r="L26" s="1"/>
    </row>
    <row r="27" spans="1:12" ht="15" customHeight="1" x14ac:dyDescent="0.25">
      <c r="A27" s="7" t="s">
        <v>58</v>
      </c>
      <c r="B27" s="7" t="s">
        <v>34</v>
      </c>
      <c r="C27" s="7" t="s">
        <v>34</v>
      </c>
      <c r="D27" s="8" t="s">
        <v>37</v>
      </c>
      <c r="E27" s="9">
        <v>809038</v>
      </c>
      <c r="F27" s="9">
        <v>809038</v>
      </c>
      <c r="G27" s="9">
        <v>130619</v>
      </c>
      <c r="H27" s="9">
        <v>837354</v>
      </c>
      <c r="I27" s="9">
        <v>837354</v>
      </c>
      <c r="J27" s="11"/>
      <c r="K27" s="10" t="s">
        <v>34</v>
      </c>
      <c r="L27" s="1"/>
    </row>
    <row r="28" spans="1:12" ht="15" customHeight="1" x14ac:dyDescent="0.25">
      <c r="A28" s="7" t="s">
        <v>34</v>
      </c>
      <c r="B28" s="7" t="s">
        <v>14</v>
      </c>
      <c r="C28" s="7" t="s">
        <v>34</v>
      </c>
      <c r="D28" s="8" t="s">
        <v>59</v>
      </c>
      <c r="E28" s="9">
        <v>809038</v>
      </c>
      <c r="F28" s="9">
        <v>809038</v>
      </c>
      <c r="G28" s="9">
        <v>130619</v>
      </c>
      <c r="H28" s="9">
        <v>837354</v>
      </c>
      <c r="I28" s="9">
        <v>837354</v>
      </c>
      <c r="J28" s="11"/>
      <c r="K28" s="10" t="s">
        <v>34</v>
      </c>
      <c r="L28" s="1"/>
    </row>
    <row r="29" spans="1:12" ht="15" customHeight="1" x14ac:dyDescent="0.25">
      <c r="A29" s="7" t="s">
        <v>34</v>
      </c>
      <c r="B29" s="7" t="s">
        <v>34</v>
      </c>
      <c r="C29" s="7" t="s">
        <v>60</v>
      </c>
      <c r="D29" s="8" t="s">
        <v>61</v>
      </c>
      <c r="E29" s="9">
        <v>809038</v>
      </c>
      <c r="F29" s="9">
        <v>809038</v>
      </c>
      <c r="G29" s="9">
        <v>130619</v>
      </c>
      <c r="H29" s="9">
        <v>837354</v>
      </c>
      <c r="I29" s="9">
        <v>837354</v>
      </c>
      <c r="J29" s="11"/>
      <c r="K29" s="10" t="s">
        <v>34</v>
      </c>
      <c r="L29" s="1"/>
    </row>
    <row r="30" spans="1:12" ht="15" customHeight="1" x14ac:dyDescent="0.25">
      <c r="A30" s="7" t="s">
        <v>62</v>
      </c>
      <c r="B30" s="7" t="s">
        <v>34</v>
      </c>
      <c r="C30" s="7" t="s">
        <v>34</v>
      </c>
      <c r="D30" s="8" t="s">
        <v>63</v>
      </c>
      <c r="E30" s="9">
        <v>10</v>
      </c>
      <c r="F30" s="9">
        <v>241257</v>
      </c>
      <c r="G30" s="9">
        <v>240492</v>
      </c>
      <c r="H30" s="9">
        <v>10</v>
      </c>
      <c r="I30" s="9">
        <v>10</v>
      </c>
      <c r="J30" s="11"/>
      <c r="K30" s="10" t="s">
        <v>34</v>
      </c>
      <c r="L30" s="1"/>
    </row>
    <row r="31" spans="1:12" ht="15" customHeight="1" x14ac:dyDescent="0.25">
      <c r="A31" s="7" t="s">
        <v>34</v>
      </c>
      <c r="B31" s="7" t="s">
        <v>45</v>
      </c>
      <c r="C31" s="7" t="s">
        <v>34</v>
      </c>
      <c r="D31" s="8" t="s">
        <v>64</v>
      </c>
      <c r="E31" s="9">
        <v>10</v>
      </c>
      <c r="F31" s="9">
        <v>241257</v>
      </c>
      <c r="G31" s="9">
        <v>240492</v>
      </c>
      <c r="H31" s="9">
        <v>10</v>
      </c>
      <c r="I31" s="9">
        <v>10</v>
      </c>
      <c r="J31" s="11"/>
      <c r="K31" s="10" t="s">
        <v>34</v>
      </c>
      <c r="L31" s="1"/>
    </row>
    <row r="32" spans="1:12" ht="15" customHeight="1" x14ac:dyDescent="0.25">
      <c r="A32" s="7" t="s">
        <v>65</v>
      </c>
      <c r="B32" s="7" t="s">
        <v>34</v>
      </c>
      <c r="C32" s="7" t="s">
        <v>34</v>
      </c>
      <c r="D32" s="8" t="s">
        <v>66</v>
      </c>
      <c r="E32" s="9">
        <v>0</v>
      </c>
      <c r="F32" s="9">
        <v>70714</v>
      </c>
      <c r="G32" s="9">
        <v>70714</v>
      </c>
      <c r="H32" s="9">
        <v>0</v>
      </c>
      <c r="I32" s="9">
        <v>0</v>
      </c>
      <c r="J32" s="11"/>
      <c r="K32" s="10" t="s">
        <v>34</v>
      </c>
      <c r="L32" s="1"/>
    </row>
    <row r="33" spans="1:12" ht="15" customHeight="1" x14ac:dyDescent="0.25">
      <c r="A33" s="7" t="s">
        <v>67</v>
      </c>
      <c r="B33" s="7" t="s">
        <v>34</v>
      </c>
      <c r="C33" s="7" t="s">
        <v>34</v>
      </c>
      <c r="D33" s="8" t="s">
        <v>68</v>
      </c>
      <c r="E33" s="9">
        <v>844656</v>
      </c>
      <c r="F33" s="9">
        <v>844656</v>
      </c>
      <c r="G33" s="9">
        <v>38529</v>
      </c>
      <c r="H33" s="9">
        <v>874219</v>
      </c>
      <c r="I33" s="9">
        <v>762464</v>
      </c>
      <c r="J33" s="9">
        <f>I33-H33</f>
        <v>-111755</v>
      </c>
      <c r="K33" s="10">
        <f>(J33/H33)</f>
        <v>-0.12783410106620882</v>
      </c>
      <c r="L33" s="1"/>
    </row>
    <row r="34" spans="1:12" ht="15" customHeight="1" x14ac:dyDescent="0.25">
      <c r="A34" s="7" t="s">
        <v>34</v>
      </c>
      <c r="B34" s="7" t="s">
        <v>36</v>
      </c>
      <c r="C34" s="7" t="s">
        <v>34</v>
      </c>
      <c r="D34" s="8" t="s">
        <v>69</v>
      </c>
      <c r="E34" s="9">
        <v>0</v>
      </c>
      <c r="F34" s="9">
        <v>0</v>
      </c>
      <c r="G34" s="9">
        <v>0</v>
      </c>
      <c r="H34" s="9">
        <v>0</v>
      </c>
      <c r="I34" s="9">
        <v>5279</v>
      </c>
      <c r="J34" s="9">
        <f>I34-H34</f>
        <v>5279</v>
      </c>
      <c r="K34" s="10" t="s">
        <v>34</v>
      </c>
      <c r="L34" s="1"/>
    </row>
    <row r="35" spans="1:12" ht="15" customHeight="1" x14ac:dyDescent="0.25">
      <c r="A35" s="7" t="s">
        <v>34</v>
      </c>
      <c r="B35" s="7" t="s">
        <v>70</v>
      </c>
      <c r="C35" s="7" t="s">
        <v>34</v>
      </c>
      <c r="D35" s="8" t="s">
        <v>71</v>
      </c>
      <c r="E35" s="9">
        <v>31890</v>
      </c>
      <c r="F35" s="9">
        <v>31890</v>
      </c>
      <c r="G35" s="9">
        <v>8736</v>
      </c>
      <c r="H35" s="9">
        <v>33006</v>
      </c>
      <c r="I35" s="9">
        <v>33006</v>
      </c>
      <c r="J35" s="11"/>
      <c r="K35" s="10" t="s">
        <v>34</v>
      </c>
      <c r="L35" s="1"/>
    </row>
    <row r="36" spans="1:12" ht="15" customHeight="1" x14ac:dyDescent="0.25">
      <c r="A36" s="7" t="s">
        <v>34</v>
      </c>
      <c r="B36" s="7" t="s">
        <v>72</v>
      </c>
      <c r="C36" s="7" t="s">
        <v>34</v>
      </c>
      <c r="D36" s="8" t="s">
        <v>73</v>
      </c>
      <c r="E36" s="9">
        <v>812766</v>
      </c>
      <c r="F36" s="9">
        <v>812766</v>
      </c>
      <c r="G36" s="9">
        <v>29793</v>
      </c>
      <c r="H36" s="9">
        <v>841213</v>
      </c>
      <c r="I36" s="9">
        <v>724179</v>
      </c>
      <c r="J36" s="9">
        <f>I36-H36</f>
        <v>-117034</v>
      </c>
      <c r="K36" s="10">
        <f>(J36/H36)</f>
        <v>-0.13912528693684001</v>
      </c>
      <c r="L36" s="1"/>
    </row>
    <row r="37" spans="1:12" ht="15" customHeight="1" x14ac:dyDescent="0.25">
      <c r="A37" s="7" t="s">
        <v>74</v>
      </c>
      <c r="B37" s="7" t="s">
        <v>34</v>
      </c>
      <c r="C37" s="7" t="s">
        <v>34</v>
      </c>
      <c r="D37" s="8" t="s">
        <v>75</v>
      </c>
      <c r="E37" s="9">
        <v>10</v>
      </c>
      <c r="F37" s="9">
        <v>980885</v>
      </c>
      <c r="G37" s="9">
        <v>979411</v>
      </c>
      <c r="H37" s="9">
        <v>10</v>
      </c>
      <c r="I37" s="9">
        <v>10</v>
      </c>
      <c r="J37" s="11"/>
      <c r="K37" s="10" t="s">
        <v>34</v>
      </c>
      <c r="L37" s="1"/>
    </row>
    <row r="38" spans="1:12" ht="15" customHeight="1" x14ac:dyDescent="0.25">
      <c r="A38" s="7" t="s">
        <v>34</v>
      </c>
      <c r="B38" s="7" t="s">
        <v>72</v>
      </c>
      <c r="C38" s="7" t="s">
        <v>34</v>
      </c>
      <c r="D38" s="8" t="s">
        <v>76</v>
      </c>
      <c r="E38" s="9">
        <v>10</v>
      </c>
      <c r="F38" s="9">
        <v>980885</v>
      </c>
      <c r="G38" s="9">
        <v>979411</v>
      </c>
      <c r="H38" s="9">
        <v>10</v>
      </c>
      <c r="I38" s="9">
        <v>10</v>
      </c>
      <c r="J38" s="11"/>
      <c r="K38" s="10" t="s">
        <v>34</v>
      </c>
      <c r="L38" s="1"/>
    </row>
    <row r="39" spans="1:12" ht="15" customHeight="1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"/>
    </row>
    <row r="40" spans="1:12" ht="15" customHeight="1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"/>
    </row>
    <row r="41" spans="1:12" ht="1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ht="15" customHeight="1" x14ac:dyDescent="0.25">
      <c r="A42" s="34" t="s">
        <v>77</v>
      </c>
      <c r="B42" s="35"/>
      <c r="C42" s="35"/>
      <c r="D42" s="35"/>
      <c r="E42" s="13">
        <v>21748561</v>
      </c>
      <c r="F42" s="13">
        <v>20896817</v>
      </c>
      <c r="G42" s="13">
        <v>13000562</v>
      </c>
      <c r="H42" s="13">
        <v>22509760</v>
      </c>
      <c r="I42" s="13">
        <v>22646911</v>
      </c>
      <c r="J42" s="13">
        <v>137151</v>
      </c>
      <c r="K42" s="14">
        <v>6.0929570106478259E-3</v>
      </c>
      <c r="L42" s="1"/>
    </row>
    <row r="43" spans="1:12" ht="15" customHeight="1" x14ac:dyDescent="0.25">
      <c r="A43" s="36" t="s">
        <v>78</v>
      </c>
      <c r="B43" s="37"/>
      <c r="C43" s="37"/>
      <c r="D43" s="37"/>
      <c r="E43" s="37"/>
      <c r="F43" s="37"/>
      <c r="G43" s="37"/>
      <c r="H43" s="37"/>
      <c r="I43" s="37"/>
      <c r="J43" s="1"/>
      <c r="K43" s="1"/>
      <c r="L43" s="1"/>
    </row>
    <row r="44" spans="1:12" ht="5.0999999999999996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</sheetData>
  <mergeCells count="17">
    <mergeCell ref="J10:J11"/>
    <mergeCell ref="K10:K11"/>
    <mergeCell ref="A42:D42"/>
    <mergeCell ref="A43:I43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rintOptions horizontalCentered="1"/>
  <pageMargins left="0.59055118110236227" right="0.59055118110236227" top="0.39370078740157483" bottom="0.19685039370078741" header="0" footer="0"/>
  <pageSetup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2023-09-28T19:28:50Z</dcterms:modified>
</cp:coreProperties>
</file>