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0A4EE52-9B70-4929-88B2-F5AA0767E7B0}" xr6:coauthVersionLast="47" xr6:coauthVersionMax="47" xr10:uidLastSave="{00000000-0000-0000-0000-000000000000}"/>
  <bookViews>
    <workbookView xWindow="-28920" yWindow="-705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K52" i="1" s="1"/>
  <c r="J51" i="1"/>
  <c r="K51" i="1" s="1"/>
  <c r="J50" i="1"/>
  <c r="K50" i="1" s="1"/>
  <c r="J49" i="1"/>
  <c r="K49" i="1" s="1"/>
  <c r="K48" i="1"/>
  <c r="J48" i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3" i="1"/>
  <c r="K33" i="1" s="1"/>
  <c r="J32" i="1"/>
  <c r="K32" i="1" s="1"/>
  <c r="J31" i="1"/>
  <c r="K31" i="1" s="1"/>
  <c r="J29" i="1"/>
  <c r="K29" i="1" s="1"/>
  <c r="J28" i="1"/>
  <c r="K28" i="1" s="1"/>
  <c r="J27" i="1"/>
  <c r="K27" i="1" s="1"/>
  <c r="J26" i="1"/>
  <c r="K26" i="1" s="1"/>
  <c r="J23" i="1"/>
  <c r="K23" i="1" s="1"/>
  <c r="J22" i="1"/>
  <c r="K22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<sst xmlns="http://schemas.openxmlformats.org/spreadsheetml/2006/main" count="236" uniqueCount="110">
  <si>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</si>
  <si>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</si>
  <si>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</si>
  <si>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</si>
  <si>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</si>
  <si>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</si>
  <si>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</si>
  <si>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</si>
  <si>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</si>
  <si>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AYSÉN DEL GENERAL CARLOS IBÁÑEZ DEL CAMPO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</si>
  <si>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</si>
  <si>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</si>
  <si>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</si>
  <si>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</si>
  <si>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</si>
  <si>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</si>
  <si>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</si>
  <si>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</si>
  <si>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</si>
  <si>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</si>
  <si>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</si>
  <si>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</si>
  <si>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</si>
  <si>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</si>
  <si>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</si>
  <si>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</si>
  <si>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</si>
  <si>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</si>
  <si>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</si>
  <si>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</si>
  <si>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</si>
  <si>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</si>
  <si>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</si>
  <si>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</si>
  <si>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</si>
  <si>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</si>
  <si>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</si>
  <si>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</si>
  <si>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</si>
  <si>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</si>
  <si>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</si>
  <si>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</si>
  <si>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</si>
  <si>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</si>
  <si>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</si>
  <si>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</si>
  <si>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</si>
  <si>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</si>
  <si>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</si>
  <si>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</si>
  <si>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</si>
  <si>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</si>
  <si>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</si>
  <si>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</si>
  <si>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</si>
  <si>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</si>
  <si>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</si>
  <si>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</si>
  <si>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</si>
  <si>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</si>
  <si>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</si>
  <si>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</si>
  <si>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</si>
  <si>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</si>
  <si>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</si>
  <si>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</si>
  <si>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</si>
  <si>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</si>
  <si>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</si>
  <si>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</si>
  <si>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</si>
  <si>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</si>
  <si>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</si>
  <si>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</si>
  <si>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</si>
  <si>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</si>
  <si>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</si>
  <si>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</si>
  <si>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</si>
  <si>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</si>
  <si>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</si>
  <si>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</si>
  <si>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</si>
  <si>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</si>
  <si>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</si>
  <si>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003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</si>
  <si>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</si>
  <si>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</si>
  <si>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</si>
  <si>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</si>
  <si>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</si>
  <si>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</si>
  <si>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</si>
  <si>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</si>
  <si>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</si>
  <si>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</si>
  <si>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</si>
  <si>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</si>
  <si>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</si>
  <si>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Habitacional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</si>
  <si>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</si>
  <si>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</si>
  <si>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</si>
  <si>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</si>
  <si>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</si>
  <si>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</si>
  <si>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</si>
  <si>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</si>
  <si>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Municipalidades para Pequeñas Localidades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</si>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</sst>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2" xfId="0" quotePrefix="1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2"/>
  <sheetViews>
    <sheetView tabSelected="1" view="pageBreakPreview" topLeftCell="A30" zoomScaleNormal="100" zoomScaleSheetLayoutView="100" workbookViewId="0">
      <selection activeCell="E35" sqref="E35:E3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</row>
    <row r="2" spans="1:12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1"/>
      <c r="K2" s="1"/>
      <c r="L2" s="1"/>
    </row>
    <row r="3" spans="1:12" ht="15" customHeight="1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1"/>
      <c r="K3" s="1"/>
      <c r="L3" s="1"/>
    </row>
    <row r="4" spans="1:12" ht="15" hidden="1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9</v>
      </c>
      <c r="D7" s="36"/>
      <c r="E7" s="36"/>
      <c r="F7" s="36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7" t="s">
        <v>16</v>
      </c>
      <c r="B9" s="37" t="s">
        <v>17</v>
      </c>
      <c r="C9" s="37" t="s">
        <v>18</v>
      </c>
      <c r="D9" s="3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75.75" customHeight="1" x14ac:dyDescent="0.25">
      <c r="A10" s="38"/>
      <c r="B10" s="38"/>
      <c r="C10" s="38"/>
      <c r="D10" s="38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3" t="s">
        <v>31</v>
      </c>
      <c r="K10" s="23" t="s">
        <v>32</v>
      </c>
      <c r="L10" s="1"/>
    </row>
    <row r="11" spans="1:12" ht="14.25" customHeight="1" x14ac:dyDescent="0.25">
      <c r="A11" s="38"/>
      <c r="B11" s="38"/>
      <c r="C11" s="38"/>
      <c r="D11" s="38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4"/>
      <c r="K11" s="24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85205198</v>
      </c>
      <c r="F12" s="12">
        <v>82465183</v>
      </c>
      <c r="G12" s="12">
        <v>39610646</v>
      </c>
      <c r="H12" s="12">
        <v>88187381</v>
      </c>
      <c r="I12" s="12">
        <v>90231131</v>
      </c>
      <c r="J12" s="12">
        <f>I12-H12</f>
        <v>2043750</v>
      </c>
      <c r="K12" s="13">
        <f>(J12/H12)</f>
        <v>2.3175084426194717E-2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33794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</v>
      </c>
      <c r="G14" s="16">
        <v>33794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</v>
      </c>
      <c r="G15" s="16">
        <v>33794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20</v>
      </c>
      <c r="F16" s="16">
        <v>20</v>
      </c>
      <c r="G16" s="16">
        <v>2177</v>
      </c>
      <c r="H16" s="16">
        <v>20</v>
      </c>
      <c r="I16" s="16">
        <v>20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2177</v>
      </c>
      <c r="H17" s="16">
        <v>10</v>
      </c>
      <c r="I17" s="16">
        <v>10</v>
      </c>
      <c r="J17" s="18"/>
      <c r="K17" s="17" t="s">
        <v>35</v>
      </c>
      <c r="L17" s="1"/>
    </row>
    <row r="18" spans="1:12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20</v>
      </c>
      <c r="F19" s="16">
        <v>20</v>
      </c>
      <c r="G19" s="16">
        <v>1039</v>
      </c>
      <c r="H19" s="16">
        <v>20</v>
      </c>
      <c r="I19" s="16">
        <v>20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1039</v>
      </c>
      <c r="H21" s="16">
        <v>10</v>
      </c>
      <c r="I21" s="16">
        <v>10</v>
      </c>
      <c r="J21" s="18"/>
      <c r="K21" s="17" t="s">
        <v>35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46143</v>
      </c>
      <c r="F22" s="16">
        <v>46143</v>
      </c>
      <c r="G22" s="16">
        <v>70122</v>
      </c>
      <c r="H22" s="16">
        <v>47757</v>
      </c>
      <c r="I22" s="16">
        <v>53486</v>
      </c>
      <c r="J22" s="16">
        <f>I22-H22</f>
        <v>5729</v>
      </c>
      <c r="K22" s="17">
        <f>(J22/H22)</f>
        <v>0.11996147161672635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46123</v>
      </c>
      <c r="F23" s="16">
        <v>46123</v>
      </c>
      <c r="G23" s="16">
        <v>34507</v>
      </c>
      <c r="H23" s="16">
        <v>47737</v>
      </c>
      <c r="I23" s="16">
        <v>53466</v>
      </c>
      <c r="J23" s="16">
        <f>I23-H23</f>
        <v>5729</v>
      </c>
      <c r="K23" s="17">
        <f>(J23/H23)</f>
        <v>0.12001173094245554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55</v>
      </c>
      <c r="E24" s="16">
        <v>10</v>
      </c>
      <c r="F24" s="16">
        <v>10</v>
      </c>
      <c r="G24" s="16">
        <v>2088</v>
      </c>
      <c r="H24" s="16">
        <v>10</v>
      </c>
      <c r="I24" s="16">
        <v>10</v>
      </c>
      <c r="J24" s="18"/>
      <c r="K24" s="17" t="s">
        <v>35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10</v>
      </c>
      <c r="F25" s="16">
        <v>10</v>
      </c>
      <c r="G25" s="16">
        <v>33527</v>
      </c>
      <c r="H25" s="16">
        <v>10</v>
      </c>
      <c r="I25" s="16">
        <v>10</v>
      </c>
      <c r="J25" s="18"/>
      <c r="K25" s="17" t="s">
        <v>35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59509384</v>
      </c>
      <c r="F26" s="16">
        <v>54342695</v>
      </c>
      <c r="G26" s="16">
        <v>35534525</v>
      </c>
      <c r="H26" s="16">
        <v>61592941</v>
      </c>
      <c r="I26" s="16">
        <v>83104567</v>
      </c>
      <c r="J26" s="16">
        <f>I26-H26</f>
        <v>21511626</v>
      </c>
      <c r="K26" s="17">
        <f>(J26/H26)</f>
        <v>0.34925473034320603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59509384</v>
      </c>
      <c r="F27" s="16">
        <v>54342695</v>
      </c>
      <c r="G27" s="16">
        <v>35534525</v>
      </c>
      <c r="H27" s="16">
        <v>61592941</v>
      </c>
      <c r="I27" s="16">
        <v>83104567</v>
      </c>
      <c r="J27" s="16">
        <f>I27-H27</f>
        <v>21511626</v>
      </c>
      <c r="K27" s="17">
        <f>(J27/H27)</f>
        <v>0.34925473034320603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24935915</v>
      </c>
      <c r="F28" s="16">
        <v>27329847</v>
      </c>
      <c r="G28" s="16">
        <v>3968989</v>
      </c>
      <c r="H28" s="16">
        <v>25808672</v>
      </c>
      <c r="I28" s="16">
        <v>6338163</v>
      </c>
      <c r="J28" s="16">
        <f>I28-H28</f>
        <v>-19470509</v>
      </c>
      <c r="K28" s="17">
        <f>(J28/H28)</f>
        <v>-0.75441731368433063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63</v>
      </c>
      <c r="E29" s="16">
        <v>24935915</v>
      </c>
      <c r="F29" s="16">
        <v>24935915</v>
      </c>
      <c r="G29" s="16">
        <v>1575058</v>
      </c>
      <c r="H29" s="16">
        <v>25808672</v>
      </c>
      <c r="I29" s="16">
        <v>6338163</v>
      </c>
      <c r="J29" s="16">
        <f>I29-H29</f>
        <v>-19470509</v>
      </c>
      <c r="K29" s="17">
        <f>(J29/H29)</f>
        <v>-0.75441731368433063</v>
      </c>
      <c r="L29" s="1"/>
    </row>
    <row r="30" spans="1:12" ht="15" customHeight="1" x14ac:dyDescent="0.25">
      <c r="A30" s="14" t="s">
        <v>35</v>
      </c>
      <c r="B30" s="14" t="s">
        <v>64</v>
      </c>
      <c r="C30" s="14" t="s">
        <v>35</v>
      </c>
      <c r="D30" s="15" t="s">
        <v>65</v>
      </c>
      <c r="E30" s="16">
        <v>0</v>
      </c>
      <c r="F30" s="16">
        <v>2393932</v>
      </c>
      <c r="G30" s="16">
        <v>2393931</v>
      </c>
      <c r="H30" s="16">
        <v>0</v>
      </c>
      <c r="I30" s="16">
        <v>0</v>
      </c>
      <c r="J30" s="18"/>
      <c r="K30" s="17" t="s">
        <v>35</v>
      </c>
      <c r="L30" s="1"/>
    </row>
    <row r="31" spans="1:12" ht="15" customHeight="1" x14ac:dyDescent="0.25">
      <c r="A31" s="14" t="s">
        <v>66</v>
      </c>
      <c r="B31" s="14" t="s">
        <v>35</v>
      </c>
      <c r="C31" s="14" t="s">
        <v>35</v>
      </c>
      <c r="D31" s="15" t="s">
        <v>67</v>
      </c>
      <c r="E31" s="16">
        <v>693001</v>
      </c>
      <c r="F31" s="16">
        <v>693001</v>
      </c>
      <c r="G31" s="16">
        <v>0</v>
      </c>
      <c r="H31" s="16">
        <v>717256</v>
      </c>
      <c r="I31" s="16">
        <v>714150</v>
      </c>
      <c r="J31" s="16">
        <f>I31-H31</f>
        <v>-3106</v>
      </c>
      <c r="K31" s="17">
        <f>(J31/H31)</f>
        <v>-4.3303924958452769E-3</v>
      </c>
      <c r="L31" s="1"/>
    </row>
    <row r="32" spans="1:12" ht="15" customHeight="1" x14ac:dyDescent="0.25">
      <c r="A32" s="14" t="s">
        <v>35</v>
      </c>
      <c r="B32" s="14" t="s">
        <v>46</v>
      </c>
      <c r="C32" s="14" t="s">
        <v>35</v>
      </c>
      <c r="D32" s="15" t="s">
        <v>68</v>
      </c>
      <c r="E32" s="16">
        <v>693001</v>
      </c>
      <c r="F32" s="16">
        <v>693001</v>
      </c>
      <c r="G32" s="16">
        <v>0</v>
      </c>
      <c r="H32" s="16">
        <v>717256</v>
      </c>
      <c r="I32" s="16">
        <v>714150</v>
      </c>
      <c r="J32" s="16">
        <f>I32-H32</f>
        <v>-3106</v>
      </c>
      <c r="K32" s="17">
        <f>(J32/H32)</f>
        <v>-4.3303924958452769E-3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69</v>
      </c>
      <c r="D33" s="15" t="s">
        <v>70</v>
      </c>
      <c r="E33" s="16">
        <v>693001</v>
      </c>
      <c r="F33" s="16">
        <v>693001</v>
      </c>
      <c r="G33" s="16">
        <v>0</v>
      </c>
      <c r="H33" s="16">
        <v>717256</v>
      </c>
      <c r="I33" s="16">
        <v>714150</v>
      </c>
      <c r="J33" s="16">
        <f>I33-H33</f>
        <v>-3106</v>
      </c>
      <c r="K33" s="17">
        <f>(J33/H33)</f>
        <v>-4.3303924958452769E-3</v>
      </c>
      <c r="L33" s="1"/>
    </row>
    <row r="34" spans="1:12" ht="15" customHeight="1" x14ac:dyDescent="0.25">
      <c r="A34" s="14" t="s">
        <v>71</v>
      </c>
      <c r="B34" s="14" t="s">
        <v>35</v>
      </c>
      <c r="C34" s="14" t="s">
        <v>35</v>
      </c>
      <c r="D34" s="15" t="s">
        <v>72</v>
      </c>
      <c r="E34" s="16">
        <v>20715</v>
      </c>
      <c r="F34" s="16">
        <v>53447</v>
      </c>
      <c r="G34" s="16">
        <v>0</v>
      </c>
      <c r="H34" s="16">
        <v>20715</v>
      </c>
      <c r="I34" s="16">
        <v>20715</v>
      </c>
      <c r="J34" s="18"/>
      <c r="K34" s="17" t="s">
        <v>35</v>
      </c>
      <c r="L34" s="1"/>
    </row>
    <row r="35" spans="1:12" ht="15" customHeight="1" x14ac:dyDescent="0.25">
      <c r="A35" s="10" t="s">
        <v>35</v>
      </c>
      <c r="B35" s="10" t="s">
        <v>35</v>
      </c>
      <c r="C35" s="10" t="s">
        <v>35</v>
      </c>
      <c r="D35" s="11" t="s">
        <v>73</v>
      </c>
      <c r="E35" s="12">
        <v>85205198</v>
      </c>
      <c r="F35" s="12">
        <v>82465183</v>
      </c>
      <c r="G35" s="12">
        <v>37280153</v>
      </c>
      <c r="H35" s="12">
        <v>88187381</v>
      </c>
      <c r="I35" s="12">
        <v>90231131</v>
      </c>
      <c r="J35" s="12">
        <f t="shared" ref="J35:J52" si="0">I35-H35</f>
        <v>2043750</v>
      </c>
      <c r="K35" s="13">
        <f t="shared" ref="K35:K52" si="1">(J35/H35)</f>
        <v>2.3175084426194717E-2</v>
      </c>
      <c r="L35" s="1"/>
    </row>
    <row r="36" spans="1:12" ht="15" customHeight="1" x14ac:dyDescent="0.25">
      <c r="A36" s="14" t="s">
        <v>74</v>
      </c>
      <c r="B36" s="14" t="s">
        <v>35</v>
      </c>
      <c r="C36" s="14" t="s">
        <v>35</v>
      </c>
      <c r="D36" s="15" t="s">
        <v>75</v>
      </c>
      <c r="E36" s="16">
        <v>3866202</v>
      </c>
      <c r="F36" s="16">
        <v>3671414</v>
      </c>
      <c r="G36" s="16">
        <v>2362180</v>
      </c>
      <c r="H36" s="16">
        <v>4001519</v>
      </c>
      <c r="I36" s="16">
        <v>4018392</v>
      </c>
      <c r="J36" s="16">
        <f t="shared" si="0"/>
        <v>16873</v>
      </c>
      <c r="K36" s="17">
        <f t="shared" si="1"/>
        <v>4.2166487276456763E-3</v>
      </c>
      <c r="L36" s="1"/>
    </row>
    <row r="37" spans="1:12" ht="15" customHeight="1" x14ac:dyDescent="0.25">
      <c r="A37" s="14" t="s">
        <v>76</v>
      </c>
      <c r="B37" s="14" t="s">
        <v>35</v>
      </c>
      <c r="C37" s="14" t="s">
        <v>35</v>
      </c>
      <c r="D37" s="15" t="s">
        <v>77</v>
      </c>
      <c r="E37" s="16">
        <v>310975</v>
      </c>
      <c r="F37" s="16">
        <v>376540</v>
      </c>
      <c r="G37" s="16">
        <v>258369</v>
      </c>
      <c r="H37" s="16">
        <v>321859</v>
      </c>
      <c r="I37" s="16">
        <v>310659</v>
      </c>
      <c r="J37" s="16">
        <f t="shared" si="0"/>
        <v>-11200</v>
      </c>
      <c r="K37" s="17">
        <f t="shared" si="1"/>
        <v>-3.4797846261872434E-2</v>
      </c>
      <c r="L37" s="1"/>
    </row>
    <row r="38" spans="1:12" ht="15" customHeight="1" x14ac:dyDescent="0.25">
      <c r="A38" s="14" t="s">
        <v>78</v>
      </c>
      <c r="B38" s="14" t="s">
        <v>35</v>
      </c>
      <c r="C38" s="14" t="s">
        <v>35</v>
      </c>
      <c r="D38" s="15" t="s">
        <v>79</v>
      </c>
      <c r="E38" s="16">
        <v>46123</v>
      </c>
      <c r="F38" s="16">
        <v>180946</v>
      </c>
      <c r="G38" s="16">
        <v>0</v>
      </c>
      <c r="H38" s="16">
        <v>47737</v>
      </c>
      <c r="I38" s="16">
        <v>53466</v>
      </c>
      <c r="J38" s="16">
        <f t="shared" si="0"/>
        <v>5729</v>
      </c>
      <c r="K38" s="17">
        <f t="shared" si="1"/>
        <v>0.12001173094245554</v>
      </c>
      <c r="L38" s="1"/>
    </row>
    <row r="39" spans="1:12" ht="15" customHeight="1" x14ac:dyDescent="0.25">
      <c r="A39" s="14" t="s">
        <v>35</v>
      </c>
      <c r="B39" s="14" t="s">
        <v>56</v>
      </c>
      <c r="C39" s="14" t="s">
        <v>35</v>
      </c>
      <c r="D39" s="15" t="s">
        <v>80</v>
      </c>
      <c r="E39" s="16">
        <v>46123</v>
      </c>
      <c r="F39" s="16">
        <v>180946</v>
      </c>
      <c r="G39" s="16">
        <v>0</v>
      </c>
      <c r="H39" s="16">
        <v>47737</v>
      </c>
      <c r="I39" s="16">
        <v>53466</v>
      </c>
      <c r="J39" s="16">
        <f t="shared" si="0"/>
        <v>5729</v>
      </c>
      <c r="K39" s="17">
        <f t="shared" si="1"/>
        <v>0.12001173094245554</v>
      </c>
      <c r="L39" s="1"/>
    </row>
    <row r="40" spans="1:12" ht="15" customHeight="1" x14ac:dyDescent="0.25">
      <c r="A40" s="14" t="s">
        <v>11</v>
      </c>
      <c r="B40" s="14" t="s">
        <v>35</v>
      </c>
      <c r="C40" s="14" t="s">
        <v>35</v>
      </c>
      <c r="D40" s="15" t="s">
        <v>81</v>
      </c>
      <c r="E40" s="16">
        <v>8696258</v>
      </c>
      <c r="F40" s="16">
        <v>8889917</v>
      </c>
      <c r="G40" s="16">
        <v>4186629</v>
      </c>
      <c r="H40" s="16">
        <v>9000627</v>
      </c>
      <c r="I40" s="16">
        <v>18841858</v>
      </c>
      <c r="J40" s="16">
        <f t="shared" si="0"/>
        <v>9841231</v>
      </c>
      <c r="K40" s="17">
        <f t="shared" si="1"/>
        <v>1.0933939380000972</v>
      </c>
      <c r="L40" s="1"/>
    </row>
    <row r="41" spans="1:12" ht="15" customHeight="1" x14ac:dyDescent="0.25">
      <c r="A41" s="14" t="s">
        <v>35</v>
      </c>
      <c r="B41" s="14" t="s">
        <v>39</v>
      </c>
      <c r="C41" s="14" t="s">
        <v>35</v>
      </c>
      <c r="D41" s="15" t="s">
        <v>82</v>
      </c>
      <c r="E41" s="16">
        <v>8696258</v>
      </c>
      <c r="F41" s="16">
        <v>8889917</v>
      </c>
      <c r="G41" s="16">
        <v>4186629</v>
      </c>
      <c r="H41" s="16">
        <v>9000627</v>
      </c>
      <c r="I41" s="16">
        <v>18841858</v>
      </c>
      <c r="J41" s="16">
        <f t="shared" si="0"/>
        <v>9841231</v>
      </c>
      <c r="K41" s="17">
        <f t="shared" si="1"/>
        <v>1.0933939380000972</v>
      </c>
      <c r="L41" s="1"/>
    </row>
    <row r="42" spans="1:12" ht="15" customHeight="1" x14ac:dyDescent="0.25">
      <c r="A42" s="14" t="s">
        <v>83</v>
      </c>
      <c r="B42" s="14" t="s">
        <v>35</v>
      </c>
      <c r="C42" s="14" t="s">
        <v>35</v>
      </c>
      <c r="D42" s="15" t="s">
        <v>84</v>
      </c>
      <c r="E42" s="16">
        <v>19950744</v>
      </c>
      <c r="F42" s="16">
        <v>15950744</v>
      </c>
      <c r="G42" s="16">
        <v>9736288</v>
      </c>
      <c r="H42" s="16">
        <v>20649020</v>
      </c>
      <c r="I42" s="16">
        <v>33519712</v>
      </c>
      <c r="J42" s="16">
        <f t="shared" si="0"/>
        <v>12870692</v>
      </c>
      <c r="K42" s="17">
        <f t="shared" si="1"/>
        <v>0.62330764365572799</v>
      </c>
      <c r="L42" s="1"/>
    </row>
    <row r="43" spans="1:12" ht="15" customHeight="1" x14ac:dyDescent="0.25">
      <c r="A43" s="14" t="s">
        <v>35</v>
      </c>
      <c r="B43" s="14" t="s">
        <v>39</v>
      </c>
      <c r="C43" s="14" t="s">
        <v>35</v>
      </c>
      <c r="D43" s="15" t="s">
        <v>63</v>
      </c>
      <c r="E43" s="16">
        <v>19950744</v>
      </c>
      <c r="F43" s="16">
        <v>15950744</v>
      </c>
      <c r="G43" s="16">
        <v>9736288</v>
      </c>
      <c r="H43" s="16">
        <v>20649020</v>
      </c>
      <c r="I43" s="16">
        <v>33519712</v>
      </c>
      <c r="J43" s="16">
        <f t="shared" si="0"/>
        <v>12870692</v>
      </c>
      <c r="K43" s="17">
        <f t="shared" si="1"/>
        <v>0.62330764365572799</v>
      </c>
      <c r="L43" s="1"/>
    </row>
    <row r="44" spans="1:12" ht="15" customHeight="1" x14ac:dyDescent="0.25">
      <c r="A44" s="14" t="s">
        <v>35</v>
      </c>
      <c r="B44" s="14" t="s">
        <v>35</v>
      </c>
      <c r="C44" s="14" t="s">
        <v>85</v>
      </c>
      <c r="D44" s="15" t="s">
        <v>86</v>
      </c>
      <c r="E44" s="16">
        <v>19950744</v>
      </c>
      <c r="F44" s="16">
        <v>15950744</v>
      </c>
      <c r="G44" s="16">
        <v>9736288</v>
      </c>
      <c r="H44" s="16">
        <v>20649020</v>
      </c>
      <c r="I44" s="16">
        <v>33519712</v>
      </c>
      <c r="J44" s="16">
        <f t="shared" si="0"/>
        <v>12870692</v>
      </c>
      <c r="K44" s="17">
        <f t="shared" si="1"/>
        <v>0.62330764365572799</v>
      </c>
      <c r="L44" s="1"/>
    </row>
    <row r="45" spans="1:12" ht="15" customHeight="1" x14ac:dyDescent="0.25">
      <c r="A45" s="14" t="s">
        <v>87</v>
      </c>
      <c r="B45" s="14" t="s">
        <v>35</v>
      </c>
      <c r="C45" s="14" t="s">
        <v>35</v>
      </c>
      <c r="D45" s="15" t="s">
        <v>88</v>
      </c>
      <c r="E45" s="16">
        <v>52334886</v>
      </c>
      <c r="F45" s="16">
        <v>52502663</v>
      </c>
      <c r="G45" s="16">
        <v>19843737</v>
      </c>
      <c r="H45" s="16">
        <v>54166609</v>
      </c>
      <c r="I45" s="16">
        <v>33487034</v>
      </c>
      <c r="J45" s="16">
        <f t="shared" si="0"/>
        <v>-20679575</v>
      </c>
      <c r="K45" s="17">
        <f t="shared" si="1"/>
        <v>-0.38177717567662395</v>
      </c>
      <c r="L45" s="1"/>
    </row>
    <row r="46" spans="1:12" ht="15" customHeight="1" x14ac:dyDescent="0.25">
      <c r="A46" s="14" t="s">
        <v>35</v>
      </c>
      <c r="B46" s="14" t="s">
        <v>14</v>
      </c>
      <c r="C46" s="14" t="s">
        <v>35</v>
      </c>
      <c r="D46" s="15" t="s">
        <v>89</v>
      </c>
      <c r="E46" s="16">
        <v>52334886</v>
      </c>
      <c r="F46" s="16">
        <v>52334886</v>
      </c>
      <c r="G46" s="16">
        <v>19675960</v>
      </c>
      <c r="H46" s="16">
        <v>54166609</v>
      </c>
      <c r="I46" s="16">
        <v>33487034</v>
      </c>
      <c r="J46" s="16">
        <f t="shared" si="0"/>
        <v>-20679575</v>
      </c>
      <c r="K46" s="17">
        <f t="shared" si="1"/>
        <v>-0.38177717567662395</v>
      </c>
      <c r="L46" s="1"/>
    </row>
    <row r="47" spans="1:12" ht="15" customHeight="1" x14ac:dyDescent="0.25">
      <c r="A47" s="14" t="s">
        <v>35</v>
      </c>
      <c r="B47" s="14" t="s">
        <v>35</v>
      </c>
      <c r="C47" s="14" t="s">
        <v>90</v>
      </c>
      <c r="D47" s="15" t="s">
        <v>91</v>
      </c>
      <c r="E47" s="16">
        <v>12320386</v>
      </c>
      <c r="F47" s="16">
        <v>12320386</v>
      </c>
      <c r="G47" s="16">
        <v>12943937</v>
      </c>
      <c r="H47" s="16">
        <v>12751600</v>
      </c>
      <c r="I47" s="16">
        <v>17430006</v>
      </c>
      <c r="J47" s="16">
        <f t="shared" si="0"/>
        <v>4678406</v>
      </c>
      <c r="K47" s="17">
        <f t="shared" si="1"/>
        <v>0.36688776310423787</v>
      </c>
      <c r="L47" s="1"/>
    </row>
    <row r="48" spans="1:12" ht="15" customHeight="1" x14ac:dyDescent="0.25">
      <c r="A48" s="14" t="s">
        <v>35</v>
      </c>
      <c r="B48" s="14" t="s">
        <v>35</v>
      </c>
      <c r="C48" s="14" t="s">
        <v>92</v>
      </c>
      <c r="D48" s="15" t="s">
        <v>93</v>
      </c>
      <c r="E48" s="16">
        <v>3297185</v>
      </c>
      <c r="F48" s="16">
        <v>3297185</v>
      </c>
      <c r="G48" s="16">
        <v>804616</v>
      </c>
      <c r="H48" s="16">
        <v>3412587</v>
      </c>
      <c r="I48" s="16">
        <v>2830923</v>
      </c>
      <c r="J48" s="16">
        <f t="shared" si="0"/>
        <v>-581664</v>
      </c>
      <c r="K48" s="17">
        <f t="shared" si="1"/>
        <v>-0.1704466435580983</v>
      </c>
      <c r="L48" s="1"/>
    </row>
    <row r="49" spans="1:12" ht="15" customHeight="1" x14ac:dyDescent="0.25">
      <c r="A49" s="14" t="s">
        <v>35</v>
      </c>
      <c r="B49" s="14" t="s">
        <v>35</v>
      </c>
      <c r="C49" s="14" t="s">
        <v>94</v>
      </c>
      <c r="D49" s="15" t="s">
        <v>95</v>
      </c>
      <c r="E49" s="16">
        <v>30770054</v>
      </c>
      <c r="F49" s="16">
        <v>30770054</v>
      </c>
      <c r="G49" s="16">
        <v>3531068</v>
      </c>
      <c r="H49" s="16">
        <v>31847006</v>
      </c>
      <c r="I49" s="16">
        <v>6741926</v>
      </c>
      <c r="J49" s="16">
        <f t="shared" si="0"/>
        <v>-25105080</v>
      </c>
      <c r="K49" s="17">
        <f t="shared" si="1"/>
        <v>-0.78830267435500845</v>
      </c>
      <c r="L49" s="1"/>
    </row>
    <row r="50" spans="1:12" ht="15" customHeight="1" x14ac:dyDescent="0.25">
      <c r="A50" s="14" t="s">
        <v>35</v>
      </c>
      <c r="B50" s="14" t="s">
        <v>35</v>
      </c>
      <c r="C50" s="14" t="s">
        <v>96</v>
      </c>
      <c r="D50" s="15" t="s">
        <v>97</v>
      </c>
      <c r="E50" s="16">
        <v>1872471</v>
      </c>
      <c r="F50" s="16">
        <v>1872471</v>
      </c>
      <c r="G50" s="16">
        <v>686507</v>
      </c>
      <c r="H50" s="16">
        <v>1938008</v>
      </c>
      <c r="I50" s="16">
        <v>1398276</v>
      </c>
      <c r="J50" s="16">
        <f t="shared" si="0"/>
        <v>-539732</v>
      </c>
      <c r="K50" s="17">
        <f t="shared" si="1"/>
        <v>-0.27849833437220073</v>
      </c>
      <c r="L50" s="1"/>
    </row>
    <row r="51" spans="1:12" ht="15" customHeight="1" x14ac:dyDescent="0.25">
      <c r="A51" s="14" t="s">
        <v>35</v>
      </c>
      <c r="B51" s="14" t="s">
        <v>35</v>
      </c>
      <c r="C51" s="14" t="s">
        <v>98</v>
      </c>
      <c r="D51" s="15" t="s">
        <v>99</v>
      </c>
      <c r="E51" s="16">
        <v>3909345</v>
      </c>
      <c r="F51" s="16">
        <v>3909345</v>
      </c>
      <c r="G51" s="16">
        <v>1697748</v>
      </c>
      <c r="H51" s="16">
        <v>4046172</v>
      </c>
      <c r="I51" s="16">
        <v>5077654</v>
      </c>
      <c r="J51" s="16">
        <f t="shared" si="0"/>
        <v>1031482</v>
      </c>
      <c r="K51" s="17">
        <f t="shared" si="1"/>
        <v>0.25492786762401598</v>
      </c>
      <c r="L51" s="1"/>
    </row>
    <row r="52" spans="1:12" ht="15" customHeight="1" x14ac:dyDescent="0.25">
      <c r="A52" s="14" t="s">
        <v>35</v>
      </c>
      <c r="B52" s="14" t="s">
        <v>35</v>
      </c>
      <c r="C52" s="14" t="s">
        <v>100</v>
      </c>
      <c r="D52" s="15" t="s">
        <v>101</v>
      </c>
      <c r="E52" s="16">
        <v>165445</v>
      </c>
      <c r="F52" s="16">
        <v>165445</v>
      </c>
      <c r="G52" s="16">
        <v>12084</v>
      </c>
      <c r="H52" s="16">
        <v>171236</v>
      </c>
      <c r="I52" s="16">
        <v>8249</v>
      </c>
      <c r="J52" s="16">
        <f t="shared" si="0"/>
        <v>-162987</v>
      </c>
      <c r="K52" s="17">
        <f t="shared" si="1"/>
        <v>-0.95182671868065127</v>
      </c>
      <c r="L52" s="1"/>
    </row>
    <row r="53" spans="1:12" ht="15" customHeight="1" x14ac:dyDescent="0.25">
      <c r="A53" s="14" t="s">
        <v>35</v>
      </c>
      <c r="B53" s="14" t="s">
        <v>46</v>
      </c>
      <c r="C53" s="14" t="s">
        <v>35</v>
      </c>
      <c r="D53" s="15" t="s">
        <v>102</v>
      </c>
      <c r="E53" s="16">
        <v>0</v>
      </c>
      <c r="F53" s="16">
        <v>167777</v>
      </c>
      <c r="G53" s="16">
        <v>167777</v>
      </c>
      <c r="H53" s="16">
        <v>0</v>
      </c>
      <c r="I53" s="16">
        <v>0</v>
      </c>
      <c r="J53" s="18"/>
      <c r="K53" s="17" t="s">
        <v>35</v>
      </c>
      <c r="L53" s="1"/>
    </row>
    <row r="54" spans="1:12" ht="15" customHeight="1" x14ac:dyDescent="0.25">
      <c r="A54" s="14"/>
      <c r="B54" s="14"/>
      <c r="C54" s="22" t="s">
        <v>109</v>
      </c>
      <c r="D54" s="15" t="s">
        <v>108</v>
      </c>
      <c r="E54" s="16"/>
      <c r="F54" s="16"/>
      <c r="G54" s="16"/>
      <c r="H54" s="16"/>
      <c r="I54" s="16"/>
      <c r="J54" s="18"/>
      <c r="K54" s="17"/>
      <c r="L54" s="1"/>
    </row>
    <row r="55" spans="1:12" ht="15" customHeight="1" x14ac:dyDescent="0.25">
      <c r="A55" s="14" t="s">
        <v>103</v>
      </c>
      <c r="B55" s="14" t="s">
        <v>35</v>
      </c>
      <c r="C55" s="14" t="s">
        <v>35</v>
      </c>
      <c r="D55" s="15" t="s">
        <v>104</v>
      </c>
      <c r="E55" s="16">
        <v>10</v>
      </c>
      <c r="F55" s="16">
        <v>892959</v>
      </c>
      <c r="G55" s="16">
        <v>892950</v>
      </c>
      <c r="H55" s="16">
        <v>10</v>
      </c>
      <c r="I55" s="16">
        <v>10</v>
      </c>
      <c r="J55" s="18"/>
      <c r="K55" s="17" t="s">
        <v>35</v>
      </c>
      <c r="L55" s="1"/>
    </row>
    <row r="56" spans="1:12" ht="15" customHeight="1" x14ac:dyDescent="0.25">
      <c r="A56" s="14" t="s">
        <v>35</v>
      </c>
      <c r="B56" s="14" t="s">
        <v>48</v>
      </c>
      <c r="C56" s="14" t="s">
        <v>35</v>
      </c>
      <c r="D56" s="15" t="s">
        <v>105</v>
      </c>
      <c r="E56" s="16">
        <v>10</v>
      </c>
      <c r="F56" s="16">
        <v>892959</v>
      </c>
      <c r="G56" s="16">
        <v>892950</v>
      </c>
      <c r="H56" s="16">
        <v>10</v>
      </c>
      <c r="I56" s="16">
        <v>10</v>
      </c>
      <c r="J56" s="18"/>
      <c r="K56" s="17" t="s">
        <v>35</v>
      </c>
      <c r="L56" s="1"/>
    </row>
    <row r="57" spans="1:12" ht="15" hidden="1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"/>
    </row>
    <row r="58" spans="1:12" ht="15" hidden="1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"/>
    </row>
    <row r="59" spans="1:12" ht="15" hidden="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" customHeight="1" x14ac:dyDescent="0.25">
      <c r="A60" s="25" t="s">
        <v>106</v>
      </c>
      <c r="B60" s="26"/>
      <c r="C60" s="26"/>
      <c r="D60" s="26"/>
      <c r="E60" s="20">
        <v>65208321</v>
      </c>
      <c r="F60" s="20">
        <v>65440534</v>
      </c>
      <c r="G60" s="20">
        <v>26650915</v>
      </c>
      <c r="H60" s="20">
        <v>67490614</v>
      </c>
      <c r="I60" s="20">
        <v>56657943</v>
      </c>
      <c r="J60" s="20">
        <v>-10832671</v>
      </c>
      <c r="K60" s="21">
        <v>-0.16050633351772439</v>
      </c>
      <c r="L60" s="1"/>
    </row>
    <row r="61" spans="1:12" ht="15" customHeight="1" x14ac:dyDescent="0.25">
      <c r="A61" s="27" t="s">
        <v>107</v>
      </c>
      <c r="B61" s="28"/>
      <c r="C61" s="28"/>
      <c r="D61" s="28"/>
      <c r="E61" s="28"/>
      <c r="F61" s="28"/>
      <c r="G61" s="28"/>
      <c r="H61" s="28"/>
      <c r="I61" s="28"/>
      <c r="J61" s="1"/>
      <c r="K61" s="1"/>
      <c r="L61" s="1"/>
    </row>
    <row r="62" spans="1:12" ht="5.0999999999999996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0:D60"/>
    <mergeCell ref="A61:I61"/>
    <mergeCell ref="A6:B6"/>
    <mergeCell ref="C6:F6"/>
    <mergeCell ref="A7:B7"/>
    <mergeCell ref="C7:F7"/>
    <mergeCell ref="A9:A11"/>
    <mergeCell ref="B9:B11"/>
    <mergeCell ref="C9:C11"/>
    <mergeCell ref="D9:D11"/>
  </mergeCells>
  <pageMargins left="0.23622047244094491" right="0.23622047244094491" top="0.74803149606299213" bottom="0.74803149606299213" header="0.31496062992125984" footer="0.31496062992125984"/>
  <pageSetup paperSize="119" scale="91" fitToHeight="0" orientation="landscape" r:id="rId1"/>
  <rowBreaks count="1" manualBreakCount="1">
    <brk id="34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2023-09-29T13:14:17Z</dcterms:modified>
</cp:coreProperties>
</file>