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12EE0299-094D-43BE-BAD7-4EE7C0CA5B79}" xr6:coauthVersionLast="47" xr6:coauthVersionMax="47" xr10:uidLastSave="{00000000-0000-0000-0000-000000000000}"/>
  <bookViews>
    <workbookView xWindow="-28920" yWindow="-705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analitico'!$A$1:$K$67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1" l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K53" i="1"/>
  <c r="J53" i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2" i="1"/>
  <c r="K42" i="1" s="1"/>
  <c r="J41" i="1"/>
  <c r="K41" i="1" s="1"/>
  <c r="J38" i="1"/>
  <c r="K38" i="1" s="1"/>
  <c r="J37" i="1"/>
  <c r="K37" i="1" s="1"/>
  <c r="J36" i="1"/>
  <c r="K36" i="1" s="1"/>
  <c r="J34" i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J23" i="1"/>
  <c r="K23" i="1" s="1"/>
  <c r="J22" i="1"/>
  <c r="K22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<sst xmlns="http://schemas.openxmlformats.org/spreadsheetml/2006/main" count="268" uniqueCount="120">
  <si>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</si>
  <si>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</si>
  <si>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</si>
  <si>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</si>
  <si>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</si>
  <si>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VIVIENDA Y URBANISMO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</si>
  <si>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</si>
  <si>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</si>
  <si>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</si>
  <si>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 LOS LAGOS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</si>
  <si>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</si>
  <si>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30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</si>
  <si>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</si>
  <si>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</si>
  <si>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</si>
  <si>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</si>
  <si>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</si>
  <si>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</si>
  <si>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</si>
  <si>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</si>
  <si>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</si>
  <si>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</si>
  <si>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</si>
  <si>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</si>
  <si>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</si>
  <si>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</si>
  <si>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</si>
  <si>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</si>
  <si>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</si>
  <si>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</si>
  <si>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</si>
  <si>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</si>
  <si>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</si>
  <si>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</si>
  <si>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</si>
  <si>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</si>
  <si>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</si>
  <si>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</si>
  <si>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</si>
  <si>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</si>
  <si>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</si>
  <si>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</si>
  <si>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</si>
  <si>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</si>
  <si>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</si>
  <si>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</si>
  <si>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</si>
  <si>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</si>
  <si>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</si>
  <si>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</si>
  <si>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</si>
  <si>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</si>
  <si>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</si>
  <si>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</si>
  <si>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</si>
  <si>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</si>
  <si>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</si>
  <si>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</si>
  <si>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</si>
  <si>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</si>
  <si>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</si>
  <si>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</si>
  <si>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</si>
  <si>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</si>
  <si>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</si>
  <si>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</si>
  <si>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</si>
  <si>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</si>
  <si>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</si>
  <si>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003</t>
    </r>
  </si>
  <si>
    <r>
      <rPr>
        <sz val="10"/>
        <rFont val="Times New Roman"/>
      </rPr>
      <t>De Municipalidades para Programa Rehabilitación de Espacios Públicos</t>
    </r>
  </si>
  <si>
    <r>
      <rPr>
        <sz val="10"/>
        <rFont val="Times New Roman"/>
      </rPr>
      <t>004</t>
    </r>
  </si>
  <si>
    <r>
      <rPr>
        <sz val="10"/>
        <rFont val="Times New Roman"/>
      </rPr>
      <t>De Municipalidades para Conservación y Mantención de Parques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</si>
  <si>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</si>
  <si>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</si>
  <si>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</si>
  <si>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</si>
  <si>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</si>
  <si>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</si>
  <si>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</si>
  <si>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</si>
  <si>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</si>
  <si>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</si>
  <si>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</si>
  <si>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</si>
  <si>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</si>
  <si>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</si>
  <si>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</si>
  <si>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</si>
  <si>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</si>
  <si>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</si>
  <si>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</si>
  <si>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</si>
  <si>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</si>
  <si>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</si>
  <si>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</si>
  <si>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</si>
  <si>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</si>
  <si>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</si>
  <si>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127</t>
    </r>
  </si>
  <si>
    <r>
      <rPr>
        <sz val="10"/>
        <rFont val="Times New Roman"/>
      </rPr>
      <t>Subsidios Leasing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</si>
  <si>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</si>
  <si>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</si>
  <si>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</si>
  <si>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</si>
  <si>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</si>
  <si>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Viviendas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</si>
  <si>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</si>
  <si>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Habitabilidad Rural</t>
    </r>
  </si>
  <si>
    <r>
      <rPr>
        <sz val="10"/>
        <rFont val="Times New Roman"/>
      </rPr>
      <t>138</t>
    </r>
  </si>
  <si>
    <r>
      <rPr>
        <sz val="10"/>
        <rFont val="Times New Roman"/>
      </rPr>
      <t>Programa de Integración Social y Territorial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</si>
  <si>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</si>
  <si>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</si>
  <si>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</si>
  <si>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</si>
  <si>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</si>
  <si>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Prestaciones Sociales del Empleador</t>
  </si>
  <si>
    <t>03</t>
  </si>
  <si>
    <t>Compensaciones por Daños a Terceros y/o a la Propiedad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</si>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</sst>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0" borderId="11" xfId="0" applyFont="1" applyFill="1" applyBorder="1" applyAlignment="1">
      <alignment horizontal="center" vertical="top" wrapText="1"/>
    </xf>
    <xf numFmtId="0" fontId="2" fillId="31" borderId="11" xfId="0" applyFont="1" applyFill="1" applyBorder="1" applyAlignment="1">
      <alignment horizontal="left" vertical="top" wrapText="1"/>
    </xf>
    <xf numFmtId="3" fontId="2" fillId="32" borderId="11" xfId="0" applyNumberFormat="1" applyFont="1" applyFill="1" applyBorder="1" applyAlignment="1">
      <alignment horizontal="right" vertical="top" wrapText="1"/>
    </xf>
    <xf numFmtId="164" fontId="2" fillId="33" borderId="11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8" borderId="14" xfId="0" applyFill="1" applyBorder="1" applyAlignment="1" applyProtection="1">
      <alignment wrapText="1"/>
      <protection locked="0"/>
    </xf>
    <xf numFmtId="164" fontId="3" fillId="37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2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7"/>
  <sheetViews>
    <sheetView tabSelected="1" view="pageBreakPreview" topLeftCell="A13" zoomScaleNormal="100" zoomScaleSheetLayoutView="100" workbookViewId="0">
      <selection activeCell="O34" sqref="O3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1"/>
      <c r="K1" s="1"/>
      <c r="L1" s="1"/>
    </row>
    <row r="2" spans="1:12" ht="17.100000000000001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1"/>
      <c r="K2" s="1"/>
      <c r="L2" s="1"/>
    </row>
    <row r="3" spans="1:12" ht="15" customHeight="1" x14ac:dyDescent="0.2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1" t="s">
        <v>4</v>
      </c>
      <c r="B5" s="52"/>
      <c r="C5" s="53" t="s">
        <v>5</v>
      </c>
      <c r="D5" s="54"/>
      <c r="E5" s="54"/>
      <c r="F5" s="5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1" t="s">
        <v>12</v>
      </c>
      <c r="B7" s="42"/>
      <c r="C7" s="43" t="s">
        <v>9</v>
      </c>
      <c r="D7" s="44"/>
      <c r="E7" s="44"/>
      <c r="F7" s="44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5" t="s">
        <v>16</v>
      </c>
      <c r="B9" s="45" t="s">
        <v>17</v>
      </c>
      <c r="C9" s="45" t="s">
        <v>18</v>
      </c>
      <c r="D9" s="45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6"/>
      <c r="B10" s="46"/>
      <c r="C10" s="46"/>
      <c r="D10" s="46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1" t="s">
        <v>31</v>
      </c>
      <c r="K10" s="31" t="s">
        <v>32</v>
      </c>
      <c r="L10" s="1"/>
    </row>
    <row r="11" spans="1:12" ht="30" customHeight="1" x14ac:dyDescent="0.25">
      <c r="A11" s="46"/>
      <c r="B11" s="46"/>
      <c r="C11" s="46"/>
      <c r="D11" s="46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2"/>
      <c r="K11" s="32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212390529</v>
      </c>
      <c r="F12" s="12">
        <v>247127181</v>
      </c>
      <c r="G12" s="12">
        <v>182157048</v>
      </c>
      <c r="H12" s="12">
        <v>219824197</v>
      </c>
      <c r="I12" s="12">
        <v>261541629</v>
      </c>
      <c r="J12" s="12">
        <f>I12-H12</f>
        <v>41717432</v>
      </c>
      <c r="K12" s="13">
        <f>(J12/H12)</f>
        <v>0.18977634204664012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10</v>
      </c>
      <c r="G13" s="16">
        <v>0</v>
      </c>
      <c r="H13" s="16">
        <v>0</v>
      </c>
      <c r="I13" s="16">
        <v>10</v>
      </c>
      <c r="J13" s="16">
        <f>I13-H13</f>
        <v>10</v>
      </c>
      <c r="K13" s="17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0</v>
      </c>
      <c r="F14" s="16">
        <v>10</v>
      </c>
      <c r="G14" s="16">
        <v>0</v>
      </c>
      <c r="H14" s="16">
        <v>0</v>
      </c>
      <c r="I14" s="16">
        <v>10</v>
      </c>
      <c r="J14" s="16">
        <f>I14-H14</f>
        <v>10</v>
      </c>
      <c r="K14" s="17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10</v>
      </c>
      <c r="G15" s="16">
        <v>0</v>
      </c>
      <c r="H15" s="16">
        <v>0</v>
      </c>
      <c r="I15" s="16">
        <v>10</v>
      </c>
      <c r="J15" s="16">
        <f>I15-H15</f>
        <v>10</v>
      </c>
      <c r="K15" s="17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20</v>
      </c>
      <c r="F16" s="16">
        <v>20</v>
      </c>
      <c r="G16" s="16">
        <v>43778</v>
      </c>
      <c r="H16" s="16">
        <v>20</v>
      </c>
      <c r="I16" s="16">
        <v>20</v>
      </c>
      <c r="J16" s="18"/>
      <c r="K16" s="17" t="s">
        <v>35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10</v>
      </c>
      <c r="F17" s="16">
        <v>10</v>
      </c>
      <c r="G17" s="16">
        <v>43778</v>
      </c>
      <c r="H17" s="16">
        <v>10</v>
      </c>
      <c r="I17" s="16">
        <v>10</v>
      </c>
      <c r="J17" s="18"/>
      <c r="K17" s="17" t="s">
        <v>35</v>
      </c>
      <c r="L17" s="1"/>
    </row>
    <row r="18" spans="1:12" ht="15" customHeight="1" x14ac:dyDescent="0.25">
      <c r="A18" s="14" t="s">
        <v>35</v>
      </c>
      <c r="B18" s="14" t="s">
        <v>46</v>
      </c>
      <c r="C18" s="14" t="s">
        <v>35</v>
      </c>
      <c r="D18" s="15" t="s">
        <v>47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8"/>
      <c r="K18" s="17" t="s">
        <v>35</v>
      </c>
      <c r="L18" s="1"/>
    </row>
    <row r="19" spans="1:12" ht="15" customHeight="1" x14ac:dyDescent="0.25">
      <c r="A19" s="14" t="s">
        <v>48</v>
      </c>
      <c r="B19" s="14" t="s">
        <v>35</v>
      </c>
      <c r="C19" s="14" t="s">
        <v>35</v>
      </c>
      <c r="D19" s="15" t="s">
        <v>49</v>
      </c>
      <c r="E19" s="16">
        <v>20</v>
      </c>
      <c r="F19" s="16">
        <v>20</v>
      </c>
      <c r="G19" s="16">
        <v>0</v>
      </c>
      <c r="H19" s="16">
        <v>20</v>
      </c>
      <c r="I19" s="16">
        <v>20</v>
      </c>
      <c r="J19" s="18"/>
      <c r="K19" s="17" t="s">
        <v>35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50</v>
      </c>
      <c r="E20" s="16">
        <v>10</v>
      </c>
      <c r="F20" s="16">
        <v>10</v>
      </c>
      <c r="G20" s="16">
        <v>0</v>
      </c>
      <c r="H20" s="16">
        <v>10</v>
      </c>
      <c r="I20" s="16">
        <v>10</v>
      </c>
      <c r="J20" s="18"/>
      <c r="K20" s="17" t="s">
        <v>35</v>
      </c>
      <c r="L20" s="1"/>
    </row>
    <row r="21" spans="1:12" ht="15" customHeight="1" x14ac:dyDescent="0.25">
      <c r="A21" s="14" t="s">
        <v>35</v>
      </c>
      <c r="B21" s="14" t="s">
        <v>39</v>
      </c>
      <c r="C21" s="14" t="s">
        <v>35</v>
      </c>
      <c r="D21" s="15" t="s">
        <v>51</v>
      </c>
      <c r="E21" s="16">
        <v>10</v>
      </c>
      <c r="F21" s="16">
        <v>10</v>
      </c>
      <c r="G21" s="16">
        <v>0</v>
      </c>
      <c r="H21" s="16">
        <v>10</v>
      </c>
      <c r="I21" s="16">
        <v>10</v>
      </c>
      <c r="J21" s="18"/>
      <c r="K21" s="17" t="s">
        <v>35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69194</v>
      </c>
      <c r="F22" s="16">
        <v>114169</v>
      </c>
      <c r="G22" s="16">
        <v>289737</v>
      </c>
      <c r="H22" s="16">
        <v>71615</v>
      </c>
      <c r="I22" s="16">
        <v>272718</v>
      </c>
      <c r="J22" s="16">
        <f t="shared" ref="J22:J34" si="0">I22-H22</f>
        <v>201103</v>
      </c>
      <c r="K22" s="17">
        <f>(J22/H22)</f>
        <v>2.8081128255253787</v>
      </c>
      <c r="L22" s="1"/>
    </row>
    <row r="23" spans="1:12" ht="15" customHeight="1" x14ac:dyDescent="0.25">
      <c r="A23" s="14" t="s">
        <v>35</v>
      </c>
      <c r="B23" s="14" t="s">
        <v>14</v>
      </c>
      <c r="C23" s="14" t="s">
        <v>35</v>
      </c>
      <c r="D23" s="15" t="s">
        <v>54</v>
      </c>
      <c r="E23" s="16">
        <v>69184</v>
      </c>
      <c r="F23" s="16">
        <v>69184</v>
      </c>
      <c r="G23" s="16">
        <v>82438</v>
      </c>
      <c r="H23" s="16">
        <v>71605</v>
      </c>
      <c r="I23" s="16">
        <v>80198</v>
      </c>
      <c r="J23" s="16">
        <f t="shared" si="0"/>
        <v>8593</v>
      </c>
      <c r="K23" s="17">
        <f>(J23/H23)</f>
        <v>0.12000558620208086</v>
      </c>
      <c r="L23" s="1"/>
    </row>
    <row r="24" spans="1:12" ht="15" customHeight="1" x14ac:dyDescent="0.25">
      <c r="A24" s="14" t="s">
        <v>35</v>
      </c>
      <c r="B24" s="14" t="s">
        <v>39</v>
      </c>
      <c r="C24" s="14" t="s">
        <v>35</v>
      </c>
      <c r="D24" s="15" t="s">
        <v>55</v>
      </c>
      <c r="E24" s="16">
        <v>0</v>
      </c>
      <c r="F24" s="16">
        <v>0</v>
      </c>
      <c r="G24" s="16">
        <v>0</v>
      </c>
      <c r="H24" s="16">
        <v>0</v>
      </c>
      <c r="I24" s="16">
        <v>10</v>
      </c>
      <c r="J24" s="16">
        <f t="shared" si="0"/>
        <v>10</v>
      </c>
      <c r="K24" s="17" t="s">
        <v>35</v>
      </c>
      <c r="L24" s="1"/>
    </row>
    <row r="25" spans="1:12" ht="15" customHeight="1" x14ac:dyDescent="0.25">
      <c r="A25" s="14" t="s">
        <v>35</v>
      </c>
      <c r="B25" s="14" t="s">
        <v>56</v>
      </c>
      <c r="C25" s="14" t="s">
        <v>35</v>
      </c>
      <c r="D25" s="15" t="s">
        <v>57</v>
      </c>
      <c r="E25" s="16">
        <v>10</v>
      </c>
      <c r="F25" s="16">
        <v>44985</v>
      </c>
      <c r="G25" s="16">
        <v>207299</v>
      </c>
      <c r="H25" s="16">
        <v>10</v>
      </c>
      <c r="I25" s="16">
        <v>192510</v>
      </c>
      <c r="J25" s="16">
        <f t="shared" si="0"/>
        <v>192500</v>
      </c>
      <c r="K25" s="17">
        <f t="shared" ref="K25:K33" si="1">(J25/H25)</f>
        <v>19250</v>
      </c>
      <c r="L25" s="1"/>
    </row>
    <row r="26" spans="1:12" ht="15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179810840</v>
      </c>
      <c r="F26" s="16">
        <v>214285856</v>
      </c>
      <c r="G26" s="16">
        <v>162421782</v>
      </c>
      <c r="H26" s="16">
        <v>186104946</v>
      </c>
      <c r="I26" s="16">
        <v>213965211</v>
      </c>
      <c r="J26" s="16">
        <f t="shared" si="0"/>
        <v>27860265</v>
      </c>
      <c r="K26" s="17">
        <f t="shared" si="1"/>
        <v>0.14970190528950261</v>
      </c>
      <c r="L26" s="1"/>
    </row>
    <row r="27" spans="1:12" ht="15" customHeight="1" x14ac:dyDescent="0.25">
      <c r="A27" s="14" t="s">
        <v>35</v>
      </c>
      <c r="B27" s="14" t="s">
        <v>14</v>
      </c>
      <c r="C27" s="14" t="s">
        <v>35</v>
      </c>
      <c r="D27" s="15" t="s">
        <v>60</v>
      </c>
      <c r="E27" s="16">
        <v>179810840</v>
      </c>
      <c r="F27" s="16">
        <v>214285856</v>
      </c>
      <c r="G27" s="16">
        <v>162421782</v>
      </c>
      <c r="H27" s="16">
        <v>186104946</v>
      </c>
      <c r="I27" s="16">
        <v>213965211</v>
      </c>
      <c r="J27" s="16">
        <f t="shared" si="0"/>
        <v>27860265</v>
      </c>
      <c r="K27" s="17">
        <f t="shared" si="1"/>
        <v>0.14970190528950261</v>
      </c>
      <c r="L27" s="1"/>
    </row>
    <row r="28" spans="1:12" ht="15" customHeight="1" x14ac:dyDescent="0.25">
      <c r="A28" s="14" t="s">
        <v>61</v>
      </c>
      <c r="B28" s="14" t="s">
        <v>35</v>
      </c>
      <c r="C28" s="14" t="s">
        <v>35</v>
      </c>
      <c r="D28" s="15" t="s">
        <v>62</v>
      </c>
      <c r="E28" s="16">
        <v>31453347</v>
      </c>
      <c r="F28" s="16">
        <v>31453347</v>
      </c>
      <c r="G28" s="16">
        <v>18813017</v>
      </c>
      <c r="H28" s="16">
        <v>32554214</v>
      </c>
      <c r="I28" s="16">
        <v>46430313</v>
      </c>
      <c r="J28" s="16">
        <f t="shared" si="0"/>
        <v>13876099</v>
      </c>
      <c r="K28" s="17">
        <f t="shared" si="1"/>
        <v>0.42624586174926538</v>
      </c>
      <c r="L28" s="1"/>
    </row>
    <row r="29" spans="1:12" ht="15" customHeight="1" x14ac:dyDescent="0.25">
      <c r="A29" s="14" t="s">
        <v>35</v>
      </c>
      <c r="B29" s="14" t="s">
        <v>39</v>
      </c>
      <c r="C29" s="14" t="s">
        <v>35</v>
      </c>
      <c r="D29" s="15" t="s">
        <v>63</v>
      </c>
      <c r="E29" s="16">
        <v>31453347</v>
      </c>
      <c r="F29" s="16">
        <v>31453347</v>
      </c>
      <c r="G29" s="16">
        <v>18813017</v>
      </c>
      <c r="H29" s="16">
        <v>32554214</v>
      </c>
      <c r="I29" s="16">
        <v>46430313</v>
      </c>
      <c r="J29" s="16">
        <f t="shared" si="0"/>
        <v>13876099</v>
      </c>
      <c r="K29" s="17">
        <f t="shared" si="1"/>
        <v>0.42624586174926538</v>
      </c>
      <c r="L29" s="1"/>
    </row>
    <row r="30" spans="1:12" ht="15" customHeight="1" x14ac:dyDescent="0.25">
      <c r="A30" s="14" t="s">
        <v>64</v>
      </c>
      <c r="B30" s="14" t="s">
        <v>35</v>
      </c>
      <c r="C30" s="14" t="s">
        <v>35</v>
      </c>
      <c r="D30" s="15" t="s">
        <v>65</v>
      </c>
      <c r="E30" s="16">
        <v>1036393</v>
      </c>
      <c r="F30" s="16">
        <v>1036393</v>
      </c>
      <c r="G30" s="16">
        <v>588734</v>
      </c>
      <c r="H30" s="16">
        <v>1072667</v>
      </c>
      <c r="I30" s="16">
        <v>852622</v>
      </c>
      <c r="J30" s="16">
        <f t="shared" si="0"/>
        <v>-220045</v>
      </c>
      <c r="K30" s="17">
        <f t="shared" si="1"/>
        <v>-0.20513822090173373</v>
      </c>
      <c r="L30" s="1"/>
    </row>
    <row r="31" spans="1:12" ht="15" customHeight="1" x14ac:dyDescent="0.25">
      <c r="A31" s="14" t="s">
        <v>35</v>
      </c>
      <c r="B31" s="14" t="s">
        <v>46</v>
      </c>
      <c r="C31" s="14" t="s">
        <v>35</v>
      </c>
      <c r="D31" s="15" t="s">
        <v>66</v>
      </c>
      <c r="E31" s="16">
        <v>1036393</v>
      </c>
      <c r="F31" s="16">
        <v>1036393</v>
      </c>
      <c r="G31" s="16">
        <v>588734</v>
      </c>
      <c r="H31" s="16">
        <v>1072667</v>
      </c>
      <c r="I31" s="16">
        <v>852622</v>
      </c>
      <c r="J31" s="16">
        <f t="shared" si="0"/>
        <v>-220045</v>
      </c>
      <c r="K31" s="17">
        <f t="shared" si="1"/>
        <v>-0.20513822090173373</v>
      </c>
      <c r="L31" s="1"/>
    </row>
    <row r="32" spans="1:12" ht="15" customHeight="1" x14ac:dyDescent="0.25">
      <c r="A32" s="14" t="s">
        <v>35</v>
      </c>
      <c r="B32" s="14" t="s">
        <v>35</v>
      </c>
      <c r="C32" s="14" t="s">
        <v>67</v>
      </c>
      <c r="D32" s="15" t="s">
        <v>68</v>
      </c>
      <c r="E32" s="16">
        <v>1018262</v>
      </c>
      <c r="F32" s="16">
        <v>1018262</v>
      </c>
      <c r="G32" s="16">
        <v>588734</v>
      </c>
      <c r="H32" s="16">
        <v>1053901</v>
      </c>
      <c r="I32" s="16">
        <v>757859</v>
      </c>
      <c r="J32" s="16">
        <f t="shared" si="0"/>
        <v>-296042</v>
      </c>
      <c r="K32" s="17">
        <f t="shared" si="1"/>
        <v>-0.28090114726146004</v>
      </c>
      <c r="L32" s="1"/>
    </row>
    <row r="33" spans="1:12" ht="27" customHeight="1" x14ac:dyDescent="0.25">
      <c r="A33" s="14" t="s">
        <v>35</v>
      </c>
      <c r="B33" s="14" t="s">
        <v>35</v>
      </c>
      <c r="C33" s="14" t="s">
        <v>69</v>
      </c>
      <c r="D33" s="15" t="s">
        <v>70</v>
      </c>
      <c r="E33" s="16">
        <v>18131</v>
      </c>
      <c r="F33" s="16">
        <v>18131</v>
      </c>
      <c r="G33" s="16">
        <v>0</v>
      </c>
      <c r="H33" s="16">
        <v>18766</v>
      </c>
      <c r="I33" s="16">
        <v>0</v>
      </c>
      <c r="J33" s="16">
        <f t="shared" si="0"/>
        <v>-18766</v>
      </c>
      <c r="K33" s="17">
        <f t="shared" si="1"/>
        <v>-1</v>
      </c>
      <c r="L33" s="1"/>
    </row>
    <row r="34" spans="1:12" ht="27" customHeight="1" x14ac:dyDescent="0.25">
      <c r="A34" s="14" t="s">
        <v>35</v>
      </c>
      <c r="B34" s="14" t="s">
        <v>35</v>
      </c>
      <c r="C34" s="14" t="s">
        <v>71</v>
      </c>
      <c r="D34" s="15" t="s">
        <v>72</v>
      </c>
      <c r="E34" s="16">
        <v>0</v>
      </c>
      <c r="F34" s="16">
        <v>0</v>
      </c>
      <c r="G34" s="16">
        <v>0</v>
      </c>
      <c r="H34" s="16">
        <v>0</v>
      </c>
      <c r="I34" s="16">
        <v>94763</v>
      </c>
      <c r="J34" s="16">
        <f t="shared" si="0"/>
        <v>94763</v>
      </c>
      <c r="K34" s="17" t="s">
        <v>35</v>
      </c>
      <c r="L34" s="1"/>
    </row>
    <row r="35" spans="1:12" ht="15" customHeight="1" x14ac:dyDescent="0.25">
      <c r="A35" s="26" t="s">
        <v>73</v>
      </c>
      <c r="B35" s="26" t="s">
        <v>35</v>
      </c>
      <c r="C35" s="26" t="s">
        <v>35</v>
      </c>
      <c r="D35" s="27" t="s">
        <v>74</v>
      </c>
      <c r="E35" s="28">
        <v>20715</v>
      </c>
      <c r="F35" s="28">
        <v>237366</v>
      </c>
      <c r="G35" s="28">
        <v>0</v>
      </c>
      <c r="H35" s="28">
        <v>20715</v>
      </c>
      <c r="I35" s="28">
        <v>20715</v>
      </c>
      <c r="J35" s="29"/>
      <c r="K35" s="30" t="s">
        <v>35</v>
      </c>
      <c r="L35" s="1"/>
    </row>
    <row r="36" spans="1:12" ht="15" customHeight="1" x14ac:dyDescent="0.25">
      <c r="A36" s="22" t="s">
        <v>35</v>
      </c>
      <c r="B36" s="22" t="s">
        <v>35</v>
      </c>
      <c r="C36" s="22" t="s">
        <v>35</v>
      </c>
      <c r="D36" s="23" t="s">
        <v>75</v>
      </c>
      <c r="E36" s="24">
        <v>212390529</v>
      </c>
      <c r="F36" s="24">
        <v>247127181</v>
      </c>
      <c r="G36" s="24">
        <v>182360234</v>
      </c>
      <c r="H36" s="24">
        <v>219824197</v>
      </c>
      <c r="I36" s="24">
        <v>261541629</v>
      </c>
      <c r="J36" s="24">
        <f>I36-H36</f>
        <v>41717432</v>
      </c>
      <c r="K36" s="25">
        <f>(J36/H36)</f>
        <v>0.18977634204664012</v>
      </c>
      <c r="L36" s="1"/>
    </row>
    <row r="37" spans="1:12" ht="15" customHeight="1" x14ac:dyDescent="0.25">
      <c r="A37" s="14" t="s">
        <v>76</v>
      </c>
      <c r="B37" s="14" t="s">
        <v>35</v>
      </c>
      <c r="C37" s="14" t="s">
        <v>35</v>
      </c>
      <c r="D37" s="15" t="s">
        <v>77</v>
      </c>
      <c r="E37" s="16">
        <v>6216487</v>
      </c>
      <c r="F37" s="16">
        <v>5860645</v>
      </c>
      <c r="G37" s="16">
        <v>3905153</v>
      </c>
      <c r="H37" s="16">
        <v>6434064</v>
      </c>
      <c r="I37" s="16">
        <v>6442716</v>
      </c>
      <c r="J37" s="16">
        <f>I37-H37</f>
        <v>8652</v>
      </c>
      <c r="K37" s="17">
        <f>(J37/H37)</f>
        <v>1.3447177398297561E-3</v>
      </c>
      <c r="L37" s="1"/>
    </row>
    <row r="38" spans="1:12" ht="15" customHeight="1" x14ac:dyDescent="0.25">
      <c r="A38" s="14" t="s">
        <v>78</v>
      </c>
      <c r="B38" s="14" t="s">
        <v>35</v>
      </c>
      <c r="C38" s="14" t="s">
        <v>35</v>
      </c>
      <c r="D38" s="15" t="s">
        <v>79</v>
      </c>
      <c r="E38" s="16">
        <v>392367</v>
      </c>
      <c r="F38" s="16">
        <v>468816</v>
      </c>
      <c r="G38" s="16">
        <v>316529</v>
      </c>
      <c r="H38" s="16">
        <v>406100</v>
      </c>
      <c r="I38" s="16">
        <v>365241</v>
      </c>
      <c r="J38" s="16">
        <f>I38-H38</f>
        <v>-40859</v>
      </c>
      <c r="K38" s="17">
        <f>(J38/H38)</f>
        <v>-0.10061314947057375</v>
      </c>
      <c r="L38" s="1"/>
    </row>
    <row r="39" spans="1:12" ht="15" customHeight="1" x14ac:dyDescent="0.25">
      <c r="A39" s="14" t="s">
        <v>80</v>
      </c>
      <c r="B39" s="14" t="s">
        <v>35</v>
      </c>
      <c r="C39" s="14" t="s">
        <v>35</v>
      </c>
      <c r="D39" s="15" t="s">
        <v>81</v>
      </c>
      <c r="E39" s="16">
        <v>0</v>
      </c>
      <c r="F39" s="16">
        <v>221454</v>
      </c>
      <c r="G39" s="16">
        <v>221450</v>
      </c>
      <c r="H39" s="16">
        <v>0</v>
      </c>
      <c r="I39" s="16">
        <v>0</v>
      </c>
      <c r="J39" s="18"/>
      <c r="K39" s="17" t="s">
        <v>35</v>
      </c>
      <c r="L39" s="1"/>
    </row>
    <row r="40" spans="1:12" ht="15" customHeight="1" x14ac:dyDescent="0.25">
      <c r="A40" s="14"/>
      <c r="B40" s="55" t="s">
        <v>117</v>
      </c>
      <c r="C40" s="14"/>
      <c r="D40" s="15" t="s">
        <v>116</v>
      </c>
      <c r="E40" s="16">
        <v>0</v>
      </c>
      <c r="F40" s="16">
        <v>221454</v>
      </c>
      <c r="G40" s="16">
        <v>221450</v>
      </c>
      <c r="H40" s="16">
        <v>0</v>
      </c>
      <c r="I40" s="16">
        <v>0</v>
      </c>
      <c r="J40" s="18"/>
      <c r="K40" s="17" t="s">
        <v>35</v>
      </c>
      <c r="L40" s="1"/>
    </row>
    <row r="41" spans="1:12" ht="15" customHeight="1" x14ac:dyDescent="0.25">
      <c r="A41" s="14" t="s">
        <v>82</v>
      </c>
      <c r="B41" s="14" t="s">
        <v>35</v>
      </c>
      <c r="C41" s="14" t="s">
        <v>35</v>
      </c>
      <c r="D41" s="15" t="s">
        <v>83</v>
      </c>
      <c r="E41" s="16">
        <v>69184</v>
      </c>
      <c r="F41" s="16">
        <v>69184</v>
      </c>
      <c r="G41" s="16">
        <v>69184</v>
      </c>
      <c r="H41" s="16">
        <v>71605</v>
      </c>
      <c r="I41" s="16">
        <v>80198</v>
      </c>
      <c r="J41" s="16">
        <f>I41-H41</f>
        <v>8593</v>
      </c>
      <c r="K41" s="17">
        <f>(J41/H41)</f>
        <v>0.12000558620208086</v>
      </c>
      <c r="L41" s="1"/>
    </row>
    <row r="42" spans="1:12" ht="15" customHeight="1" x14ac:dyDescent="0.25">
      <c r="A42" s="14" t="s">
        <v>35</v>
      </c>
      <c r="B42" s="14" t="s">
        <v>56</v>
      </c>
      <c r="C42" s="14" t="s">
        <v>35</v>
      </c>
      <c r="D42" s="15" t="s">
        <v>84</v>
      </c>
      <c r="E42" s="16">
        <v>69184</v>
      </c>
      <c r="F42" s="16">
        <v>69184</v>
      </c>
      <c r="G42" s="16">
        <v>69184</v>
      </c>
      <c r="H42" s="16">
        <v>71605</v>
      </c>
      <c r="I42" s="16">
        <v>80198</v>
      </c>
      <c r="J42" s="16">
        <f>I42-H42</f>
        <v>8593</v>
      </c>
      <c r="K42" s="17">
        <f>(J42/H42)</f>
        <v>0.12000558620208086</v>
      </c>
      <c r="L42" s="1"/>
    </row>
    <row r="43" spans="1:12" ht="15" customHeight="1" x14ac:dyDescent="0.25">
      <c r="A43" s="14" t="s">
        <v>85</v>
      </c>
      <c r="B43" s="14" t="s">
        <v>35</v>
      </c>
      <c r="C43" s="14" t="s">
        <v>35</v>
      </c>
      <c r="D43" s="15" t="s">
        <v>86</v>
      </c>
      <c r="E43" s="16">
        <v>0</v>
      </c>
      <c r="F43" s="16">
        <v>0</v>
      </c>
      <c r="G43" s="16">
        <v>572962</v>
      </c>
      <c r="H43" s="16">
        <v>0</v>
      </c>
      <c r="I43" s="16">
        <v>0</v>
      </c>
      <c r="J43" s="18"/>
      <c r="K43" s="17" t="s">
        <v>35</v>
      </c>
      <c r="L43" s="1"/>
    </row>
    <row r="44" spans="1:12" ht="15" customHeight="1" x14ac:dyDescent="0.25">
      <c r="A44" s="14"/>
      <c r="B44" s="55" t="s">
        <v>119</v>
      </c>
      <c r="C44" s="14"/>
      <c r="D44" s="15" t="s">
        <v>118</v>
      </c>
      <c r="E44" s="16">
        <v>0</v>
      </c>
      <c r="F44" s="16">
        <v>0</v>
      </c>
      <c r="G44" s="16">
        <v>572962</v>
      </c>
      <c r="H44" s="16">
        <v>0</v>
      </c>
      <c r="I44" s="16">
        <v>0</v>
      </c>
      <c r="J44" s="18"/>
      <c r="K44" s="17" t="s">
        <v>35</v>
      </c>
      <c r="L44" s="1"/>
    </row>
    <row r="45" spans="1:12" ht="15" customHeight="1" x14ac:dyDescent="0.25">
      <c r="A45" s="14" t="s">
        <v>87</v>
      </c>
      <c r="B45" s="14" t="s">
        <v>35</v>
      </c>
      <c r="C45" s="14" t="s">
        <v>35</v>
      </c>
      <c r="D45" s="15" t="s">
        <v>88</v>
      </c>
      <c r="E45" s="16">
        <v>21698957</v>
      </c>
      <c r="F45" s="16">
        <v>23809291</v>
      </c>
      <c r="G45" s="16">
        <v>10268165</v>
      </c>
      <c r="H45" s="16">
        <v>22458420</v>
      </c>
      <c r="I45" s="16">
        <v>27536485</v>
      </c>
      <c r="J45" s="16">
        <f t="shared" ref="J45:J59" si="2">I45-H45</f>
        <v>5078065</v>
      </c>
      <c r="K45" s="17">
        <f t="shared" ref="K45:K59" si="3">(J45/H45)</f>
        <v>0.2261096283710074</v>
      </c>
      <c r="L45" s="1"/>
    </row>
    <row r="46" spans="1:12" ht="15" customHeight="1" x14ac:dyDescent="0.25">
      <c r="A46" s="14" t="s">
        <v>35</v>
      </c>
      <c r="B46" s="14" t="s">
        <v>14</v>
      </c>
      <c r="C46" s="14" t="s">
        <v>35</v>
      </c>
      <c r="D46" s="15" t="s">
        <v>89</v>
      </c>
      <c r="E46" s="16">
        <v>276380</v>
      </c>
      <c r="F46" s="16">
        <v>276380</v>
      </c>
      <c r="G46" s="16">
        <v>0</v>
      </c>
      <c r="H46" s="16">
        <v>286053</v>
      </c>
      <c r="I46" s="16">
        <v>0</v>
      </c>
      <c r="J46" s="16">
        <f t="shared" si="2"/>
        <v>-286053</v>
      </c>
      <c r="K46" s="17">
        <f t="shared" si="3"/>
        <v>-1</v>
      </c>
      <c r="L46" s="1"/>
    </row>
    <row r="47" spans="1:12" ht="15" customHeight="1" x14ac:dyDescent="0.25">
      <c r="A47" s="14" t="s">
        <v>35</v>
      </c>
      <c r="B47" s="14" t="s">
        <v>39</v>
      </c>
      <c r="C47" s="14" t="s">
        <v>35</v>
      </c>
      <c r="D47" s="15" t="s">
        <v>90</v>
      </c>
      <c r="E47" s="16">
        <v>21422577</v>
      </c>
      <c r="F47" s="16">
        <v>23532911</v>
      </c>
      <c r="G47" s="16">
        <v>10268165</v>
      </c>
      <c r="H47" s="16">
        <v>22172367</v>
      </c>
      <c r="I47" s="16">
        <v>27536485</v>
      </c>
      <c r="J47" s="16">
        <f t="shared" si="2"/>
        <v>5364118</v>
      </c>
      <c r="K47" s="17">
        <f t="shared" si="3"/>
        <v>0.24192807200061228</v>
      </c>
      <c r="L47" s="1"/>
    </row>
    <row r="48" spans="1:12" ht="15" customHeight="1" x14ac:dyDescent="0.25">
      <c r="A48" s="14" t="s">
        <v>91</v>
      </c>
      <c r="B48" s="14" t="s">
        <v>35</v>
      </c>
      <c r="C48" s="14" t="s">
        <v>35</v>
      </c>
      <c r="D48" s="15" t="s">
        <v>92</v>
      </c>
      <c r="E48" s="16">
        <v>51866871</v>
      </c>
      <c r="F48" s="16">
        <v>61466871</v>
      </c>
      <c r="G48" s="16">
        <v>44419160</v>
      </c>
      <c r="H48" s="16">
        <v>53682212</v>
      </c>
      <c r="I48" s="16">
        <v>73259089</v>
      </c>
      <c r="J48" s="16">
        <f t="shared" si="2"/>
        <v>19576877</v>
      </c>
      <c r="K48" s="17">
        <f t="shared" si="3"/>
        <v>0.36468089280672711</v>
      </c>
      <c r="L48" s="1"/>
    </row>
    <row r="49" spans="1:12" ht="15" customHeight="1" x14ac:dyDescent="0.25">
      <c r="A49" s="14" t="s">
        <v>35</v>
      </c>
      <c r="B49" s="14" t="s">
        <v>39</v>
      </c>
      <c r="C49" s="14" t="s">
        <v>35</v>
      </c>
      <c r="D49" s="15" t="s">
        <v>63</v>
      </c>
      <c r="E49" s="16">
        <v>51866871</v>
      </c>
      <c r="F49" s="16">
        <v>61466871</v>
      </c>
      <c r="G49" s="16">
        <v>44419160</v>
      </c>
      <c r="H49" s="16">
        <v>53682212</v>
      </c>
      <c r="I49" s="16">
        <v>73259089</v>
      </c>
      <c r="J49" s="16">
        <f t="shared" si="2"/>
        <v>19576877</v>
      </c>
      <c r="K49" s="17">
        <f t="shared" si="3"/>
        <v>0.36468089280672711</v>
      </c>
      <c r="L49" s="1"/>
    </row>
    <row r="50" spans="1:12" ht="15" customHeight="1" x14ac:dyDescent="0.25">
      <c r="A50" s="14" t="s">
        <v>35</v>
      </c>
      <c r="B50" s="14" t="s">
        <v>35</v>
      </c>
      <c r="C50" s="14" t="s">
        <v>69</v>
      </c>
      <c r="D50" s="15" t="s">
        <v>93</v>
      </c>
      <c r="E50" s="16">
        <v>51866871</v>
      </c>
      <c r="F50" s="16">
        <v>61466871</v>
      </c>
      <c r="G50" s="16">
        <v>44419160</v>
      </c>
      <c r="H50" s="16">
        <v>53682212</v>
      </c>
      <c r="I50" s="16">
        <v>73259089</v>
      </c>
      <c r="J50" s="16">
        <f t="shared" si="2"/>
        <v>19576877</v>
      </c>
      <c r="K50" s="17">
        <f t="shared" si="3"/>
        <v>0.36468089280672711</v>
      </c>
      <c r="L50" s="1"/>
    </row>
    <row r="51" spans="1:12" ht="15" customHeight="1" x14ac:dyDescent="0.25">
      <c r="A51" s="14" t="s">
        <v>94</v>
      </c>
      <c r="B51" s="14" t="s">
        <v>35</v>
      </c>
      <c r="C51" s="14" t="s">
        <v>35</v>
      </c>
      <c r="D51" s="15" t="s">
        <v>95</v>
      </c>
      <c r="E51" s="16">
        <v>132146653</v>
      </c>
      <c r="F51" s="16">
        <v>148146653</v>
      </c>
      <c r="G51" s="16">
        <v>115503364</v>
      </c>
      <c r="H51" s="16">
        <v>136771786</v>
      </c>
      <c r="I51" s="16">
        <v>153857890</v>
      </c>
      <c r="J51" s="16">
        <f t="shared" si="2"/>
        <v>17086104</v>
      </c>
      <c r="K51" s="17">
        <f t="shared" si="3"/>
        <v>0.12492418575275459</v>
      </c>
      <c r="L51" s="1"/>
    </row>
    <row r="52" spans="1:12" ht="15" customHeight="1" x14ac:dyDescent="0.25">
      <c r="A52" s="14" t="s">
        <v>35</v>
      </c>
      <c r="B52" s="14" t="s">
        <v>14</v>
      </c>
      <c r="C52" s="14" t="s">
        <v>35</v>
      </c>
      <c r="D52" s="15" t="s">
        <v>96</v>
      </c>
      <c r="E52" s="16">
        <v>132146653</v>
      </c>
      <c r="F52" s="16">
        <v>148146653</v>
      </c>
      <c r="G52" s="16">
        <v>115503364</v>
      </c>
      <c r="H52" s="16">
        <v>136771786</v>
      </c>
      <c r="I52" s="16">
        <v>153857890</v>
      </c>
      <c r="J52" s="16">
        <f t="shared" si="2"/>
        <v>17086104</v>
      </c>
      <c r="K52" s="17">
        <f t="shared" si="3"/>
        <v>0.12492418575275459</v>
      </c>
      <c r="L52" s="1"/>
    </row>
    <row r="53" spans="1:12" ht="15" customHeight="1" x14ac:dyDescent="0.25">
      <c r="A53" s="14" t="s">
        <v>35</v>
      </c>
      <c r="B53" s="14" t="s">
        <v>35</v>
      </c>
      <c r="C53" s="14" t="s">
        <v>97</v>
      </c>
      <c r="D53" s="15" t="s">
        <v>98</v>
      </c>
      <c r="E53" s="16">
        <v>18612571</v>
      </c>
      <c r="F53" s="16">
        <v>18612571</v>
      </c>
      <c r="G53" s="16">
        <v>10128057</v>
      </c>
      <c r="H53" s="16">
        <v>19264011</v>
      </c>
      <c r="I53" s="16">
        <v>15317377</v>
      </c>
      <c r="J53" s="16">
        <f t="shared" si="2"/>
        <v>-3946634</v>
      </c>
      <c r="K53" s="17">
        <f t="shared" si="3"/>
        <v>-0.20487083401270897</v>
      </c>
      <c r="L53" s="1"/>
    </row>
    <row r="54" spans="1:12" ht="15" customHeight="1" x14ac:dyDescent="0.25">
      <c r="A54" s="14" t="s">
        <v>35</v>
      </c>
      <c r="B54" s="14" t="s">
        <v>35</v>
      </c>
      <c r="C54" s="14" t="s">
        <v>99</v>
      </c>
      <c r="D54" s="15" t="s">
        <v>100</v>
      </c>
      <c r="E54" s="16">
        <v>19766</v>
      </c>
      <c r="F54" s="16">
        <v>19766</v>
      </c>
      <c r="G54" s="16">
        <v>501</v>
      </c>
      <c r="H54" s="16">
        <v>20458</v>
      </c>
      <c r="I54" s="16">
        <v>14213</v>
      </c>
      <c r="J54" s="16">
        <f t="shared" si="2"/>
        <v>-6245</v>
      </c>
      <c r="K54" s="17">
        <f t="shared" si="3"/>
        <v>-0.30525955616384787</v>
      </c>
      <c r="L54" s="1"/>
    </row>
    <row r="55" spans="1:12" ht="15" customHeight="1" x14ac:dyDescent="0.25">
      <c r="A55" s="14" t="s">
        <v>35</v>
      </c>
      <c r="B55" s="14" t="s">
        <v>35</v>
      </c>
      <c r="C55" s="14" t="s">
        <v>101</v>
      </c>
      <c r="D55" s="15" t="s">
        <v>102</v>
      </c>
      <c r="E55" s="16">
        <v>11913125</v>
      </c>
      <c r="F55" s="16">
        <v>12913125</v>
      </c>
      <c r="G55" s="16">
        <v>8279383</v>
      </c>
      <c r="H55" s="16">
        <v>12330084</v>
      </c>
      <c r="I55" s="16">
        <v>13925203</v>
      </c>
      <c r="J55" s="16">
        <f t="shared" si="2"/>
        <v>1595119</v>
      </c>
      <c r="K55" s="17">
        <f t="shared" si="3"/>
        <v>0.12936805621113368</v>
      </c>
      <c r="L55" s="1"/>
    </row>
    <row r="56" spans="1:12" ht="15" customHeight="1" x14ac:dyDescent="0.25">
      <c r="A56" s="14" t="s">
        <v>35</v>
      </c>
      <c r="B56" s="14" t="s">
        <v>35</v>
      </c>
      <c r="C56" s="14" t="s">
        <v>103</v>
      </c>
      <c r="D56" s="15" t="s">
        <v>104</v>
      </c>
      <c r="E56" s="16">
        <v>61540881</v>
      </c>
      <c r="F56" s="16">
        <v>76540881</v>
      </c>
      <c r="G56" s="16">
        <v>75581393</v>
      </c>
      <c r="H56" s="16">
        <v>63694812</v>
      </c>
      <c r="I56" s="16">
        <v>86123632</v>
      </c>
      <c r="J56" s="16">
        <f t="shared" si="2"/>
        <v>22428820</v>
      </c>
      <c r="K56" s="17">
        <f t="shared" si="3"/>
        <v>0.35212946385649119</v>
      </c>
      <c r="L56" s="1"/>
    </row>
    <row r="57" spans="1:12" ht="15" customHeight="1" x14ac:dyDescent="0.25">
      <c r="A57" s="14" t="s">
        <v>35</v>
      </c>
      <c r="B57" s="14" t="s">
        <v>35</v>
      </c>
      <c r="C57" s="14" t="s">
        <v>105</v>
      </c>
      <c r="D57" s="15" t="s">
        <v>106</v>
      </c>
      <c r="E57" s="16">
        <v>9387290</v>
      </c>
      <c r="F57" s="16">
        <v>9387290</v>
      </c>
      <c r="G57" s="16">
        <v>8788473</v>
      </c>
      <c r="H57" s="16">
        <v>9715845</v>
      </c>
      <c r="I57" s="16">
        <v>11310708</v>
      </c>
      <c r="J57" s="16">
        <f t="shared" si="2"/>
        <v>1594863</v>
      </c>
      <c r="K57" s="17">
        <f t="shared" si="3"/>
        <v>0.1641507249240802</v>
      </c>
      <c r="L57" s="1"/>
    </row>
    <row r="58" spans="1:12" ht="15" customHeight="1" x14ac:dyDescent="0.25">
      <c r="A58" s="14" t="s">
        <v>35</v>
      </c>
      <c r="B58" s="14" t="s">
        <v>35</v>
      </c>
      <c r="C58" s="14" t="s">
        <v>107</v>
      </c>
      <c r="D58" s="15" t="s">
        <v>108</v>
      </c>
      <c r="E58" s="16">
        <v>10310405</v>
      </c>
      <c r="F58" s="16">
        <v>10310405</v>
      </c>
      <c r="G58" s="16">
        <v>8968297</v>
      </c>
      <c r="H58" s="16">
        <v>10671269</v>
      </c>
      <c r="I58" s="16">
        <v>14057164</v>
      </c>
      <c r="J58" s="16">
        <f t="shared" si="2"/>
        <v>3385895</v>
      </c>
      <c r="K58" s="17">
        <f t="shared" si="3"/>
        <v>0.31729075520446537</v>
      </c>
      <c r="L58" s="1"/>
    </row>
    <row r="59" spans="1:12" ht="15" customHeight="1" x14ac:dyDescent="0.25">
      <c r="A59" s="14" t="s">
        <v>35</v>
      </c>
      <c r="B59" s="14" t="s">
        <v>35</v>
      </c>
      <c r="C59" s="14" t="s">
        <v>109</v>
      </c>
      <c r="D59" s="15" t="s">
        <v>110</v>
      </c>
      <c r="E59" s="16">
        <v>20362615</v>
      </c>
      <c r="F59" s="16">
        <v>20362615</v>
      </c>
      <c r="G59" s="16">
        <v>3757260</v>
      </c>
      <c r="H59" s="16">
        <v>21075307</v>
      </c>
      <c r="I59" s="16">
        <v>13109593</v>
      </c>
      <c r="J59" s="16">
        <f t="shared" si="2"/>
        <v>-7965714</v>
      </c>
      <c r="K59" s="17">
        <f t="shared" si="3"/>
        <v>-0.37796431624934335</v>
      </c>
      <c r="L59" s="1"/>
    </row>
    <row r="60" spans="1:12" ht="15" customHeight="1" x14ac:dyDescent="0.25">
      <c r="A60" s="14" t="s">
        <v>111</v>
      </c>
      <c r="B60" s="14" t="s">
        <v>35</v>
      </c>
      <c r="C60" s="14" t="s">
        <v>35</v>
      </c>
      <c r="D60" s="15" t="s">
        <v>112</v>
      </c>
      <c r="E60" s="16">
        <v>10</v>
      </c>
      <c r="F60" s="16">
        <v>7084267</v>
      </c>
      <c r="G60" s="16">
        <v>7084267</v>
      </c>
      <c r="H60" s="16">
        <v>10</v>
      </c>
      <c r="I60" s="16">
        <v>10</v>
      </c>
      <c r="J60" s="18"/>
      <c r="K60" s="17" t="s">
        <v>35</v>
      </c>
      <c r="L60" s="1"/>
    </row>
    <row r="61" spans="1:12" ht="15" customHeight="1" x14ac:dyDescent="0.25">
      <c r="A61" s="14" t="s">
        <v>35</v>
      </c>
      <c r="B61" s="14" t="s">
        <v>48</v>
      </c>
      <c r="C61" s="14" t="s">
        <v>35</v>
      </c>
      <c r="D61" s="15" t="s">
        <v>113</v>
      </c>
      <c r="E61" s="16">
        <v>10</v>
      </c>
      <c r="F61" s="16">
        <v>7084267</v>
      </c>
      <c r="G61" s="16">
        <v>7084267</v>
      </c>
      <c r="H61" s="16">
        <v>10</v>
      </c>
      <c r="I61" s="16">
        <v>10</v>
      </c>
      <c r="J61" s="18"/>
      <c r="K61" s="17" t="s">
        <v>35</v>
      </c>
      <c r="L61" s="1"/>
    </row>
    <row r="62" spans="1:12" ht="1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"/>
    </row>
    <row r="63" spans="1:12" ht="1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"/>
    </row>
    <row r="64" spans="1:12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" customHeight="1" x14ac:dyDescent="0.25">
      <c r="A65" s="33" t="s">
        <v>114</v>
      </c>
      <c r="B65" s="34"/>
      <c r="C65" s="34"/>
      <c r="D65" s="34"/>
      <c r="E65" s="20">
        <v>160454464</v>
      </c>
      <c r="F65" s="20">
        <v>178506859</v>
      </c>
      <c r="G65" s="20">
        <v>130787623</v>
      </c>
      <c r="H65" s="20">
        <v>166070370</v>
      </c>
      <c r="I65" s="20">
        <v>188202332</v>
      </c>
      <c r="J65" s="20">
        <v>22131962</v>
      </c>
      <c r="K65" s="21">
        <v>0.13326857765175087</v>
      </c>
      <c r="L65" s="1"/>
    </row>
    <row r="66" spans="1:12" ht="15" customHeight="1" x14ac:dyDescent="0.25">
      <c r="A66" s="35" t="s">
        <v>115</v>
      </c>
      <c r="B66" s="36"/>
      <c r="C66" s="36"/>
      <c r="D66" s="36"/>
      <c r="E66" s="36"/>
      <c r="F66" s="36"/>
      <c r="G66" s="36"/>
      <c r="H66" s="36"/>
      <c r="I66" s="36"/>
      <c r="J66" s="1"/>
      <c r="K66" s="1"/>
      <c r="L66" s="1"/>
    </row>
    <row r="67" spans="1:12" ht="5.0999999999999996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5:D65"/>
    <mergeCell ref="A66:I66"/>
    <mergeCell ref="A6:B6"/>
    <mergeCell ref="C6:F6"/>
    <mergeCell ref="A7:B7"/>
    <mergeCell ref="C7:F7"/>
    <mergeCell ref="A9:A11"/>
    <mergeCell ref="B9:B11"/>
    <mergeCell ref="C9:C11"/>
    <mergeCell ref="D9:D11"/>
  </mergeCells>
  <pageMargins left="0.25" right="0.25" top="0.75" bottom="0.75" header="0.3" footer="0.3"/>
  <pageSetup paperSize="119" scale="91" fitToHeight="0" orientation="landscape" r:id="rId1"/>
  <rowBreaks count="1" manualBreakCount="1">
    <brk id="3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2023-09-29T00:51:45Z</dcterms:modified>
</cp:coreProperties>
</file>