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B93B998-E278-41D1-AE1C-71C8CC291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K29" i="1"/>
  <c r="J29" i="1"/>
  <c r="K28" i="1"/>
  <c r="J28" i="1"/>
  <c r="J27" i="1"/>
  <c r="K27" i="1" s="1"/>
  <c r="J26" i="1"/>
  <c r="K26" i="1" s="1"/>
  <c r="J25" i="1"/>
  <c r="J24" i="1"/>
  <c r="J23" i="1"/>
  <c r="J22" i="1"/>
  <c r="J21" i="1"/>
  <c r="J20" i="1"/>
  <c r="J18" i="1"/>
  <c r="K18" i="1" s="1"/>
  <c r="K17" i="1"/>
  <c r="J17" i="1"/>
  <c r="K16" i="1"/>
  <c r="J16" i="1"/>
  <c r="J15" i="1"/>
  <c r="K15" i="1" s="1"/>
  <c r="J14" i="1"/>
  <c r="K14" i="1" s="1"/>
  <c r="J12" i="1"/>
  <c r="K12" i="1" s="1"/>
</calcChain>
</file>

<file path=xl/sharedStrings.xml><?xml version="1.0" encoding="utf-8"?>
<sst xmlns="http://schemas.openxmlformats.org/spreadsheetml/2006/main" count="134" uniqueCount="69">
  <si>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</si>
  <si>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</si>
  <si>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</si>
  <si>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</si>
  <si>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</si>
  <si>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</si>
  <si>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</si>
  <si>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</si>
  <si>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</si>
  <si>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VIVIENDA Y URBANISMO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</si>
  <si>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</si>
  <si>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</si>
  <si>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</si>
  <si>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RECUPERACIÓN DE BARRIOS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</si>
  <si>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</si>
  <si>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</si>
  <si>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</si>
  <si>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</si>
  <si>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</si>
  <si>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</si>
  <si>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</si>
  <si>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</si>
  <si>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</si>
  <si>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</si>
  <si>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</si>
  <si>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</si>
  <si>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</si>
  <si>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</si>
  <si>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</si>
  <si>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</si>
  <si>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</si>
  <si>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</si>
  <si>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</si>
  <si>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</si>
  <si>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</si>
  <si>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</si>
  <si>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</si>
  <si>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</si>
  <si>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</si>
  <si>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</si>
  <si>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</si>
  <si>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</si>
  <si>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</si>
  <si>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</si>
  <si>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</si>
  <si>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</si>
  <si>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</si>
  <si>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</si>
  <si>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</si>
  <si>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</si>
  <si>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</si>
  <si>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</si>
  <si>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</si>
  <si>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</si>
  <si>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Programa Recuperación de Barrios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</si>
  <si>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</si>
  <si>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</si>
  <si>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</si>
  <si>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</si>
  <si>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</si>
  <si>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</si>
  <si>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</si>
  <si>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</si>
  <si>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02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</si>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</sst>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8"/>
  <sheetViews>
    <sheetView tabSelected="1" view="pageBreakPreview" topLeftCell="A6" zoomScale="95" zoomScaleNormal="100" zoomScaleSheetLayoutView="95" workbookViewId="0">
      <selection activeCell="O18" sqref="O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8.5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18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60251780</v>
      </c>
      <c r="F12" s="12">
        <v>40825798</v>
      </c>
      <c r="G12" s="12">
        <v>7810628</v>
      </c>
      <c r="H12" s="12">
        <v>62360593</v>
      </c>
      <c r="I12" s="12">
        <v>69841867</v>
      </c>
      <c r="J12" s="12">
        <f>I12-H12</f>
        <v>7481274</v>
      </c>
      <c r="K12" s="13">
        <f>(J12/H12)</f>
        <v>0.11996797400563526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13442</v>
      </c>
      <c r="G13" s="16">
        <v>13442</v>
      </c>
      <c r="H13" s="16">
        <v>0</v>
      </c>
      <c r="I13" s="16">
        <v>0</v>
      </c>
      <c r="J13" s="17"/>
      <c r="K13" s="18" t="s">
        <v>36</v>
      </c>
      <c r="L13" s="1"/>
    </row>
    <row r="14" spans="1:12" ht="15" customHeight="1" x14ac:dyDescent="0.25">
      <c r="A14" s="14" t="s">
        <v>40</v>
      </c>
      <c r="B14" s="14" t="s">
        <v>36</v>
      </c>
      <c r="C14" s="14" t="s">
        <v>36</v>
      </c>
      <c r="D14" s="15" t="s">
        <v>41</v>
      </c>
      <c r="E14" s="16">
        <v>60251780</v>
      </c>
      <c r="F14" s="16">
        <v>40812356</v>
      </c>
      <c r="G14" s="16">
        <v>7797186</v>
      </c>
      <c r="H14" s="16">
        <v>62360593</v>
      </c>
      <c r="I14" s="16">
        <v>69841867</v>
      </c>
      <c r="J14" s="16">
        <f>I14-H14</f>
        <v>7481274</v>
      </c>
      <c r="K14" s="18">
        <f>(J14/H14)</f>
        <v>0.11996797400563526</v>
      </c>
      <c r="L14" s="1"/>
    </row>
    <row r="15" spans="1:12" ht="15" customHeight="1" x14ac:dyDescent="0.25">
      <c r="A15" s="14" t="s">
        <v>36</v>
      </c>
      <c r="B15" s="14" t="s">
        <v>11</v>
      </c>
      <c r="C15" s="14" t="s">
        <v>36</v>
      </c>
      <c r="D15" s="15" t="s">
        <v>42</v>
      </c>
      <c r="E15" s="16">
        <v>60251780</v>
      </c>
      <c r="F15" s="16">
        <v>40812356</v>
      </c>
      <c r="G15" s="16">
        <v>7797186</v>
      </c>
      <c r="H15" s="16">
        <v>62360593</v>
      </c>
      <c r="I15" s="16">
        <v>69841867</v>
      </c>
      <c r="J15" s="16">
        <f>I15-H15</f>
        <v>7481274</v>
      </c>
      <c r="K15" s="18">
        <f>(J15/H15)</f>
        <v>0.11996797400563526</v>
      </c>
      <c r="L15" s="1"/>
    </row>
    <row r="16" spans="1:12" ht="15" customHeight="1" x14ac:dyDescent="0.25">
      <c r="A16" s="10" t="s">
        <v>36</v>
      </c>
      <c r="B16" s="10" t="s">
        <v>36</v>
      </c>
      <c r="C16" s="10" t="s">
        <v>36</v>
      </c>
      <c r="D16" s="11" t="s">
        <v>43</v>
      </c>
      <c r="E16" s="12">
        <v>60251780</v>
      </c>
      <c r="F16" s="12">
        <v>40825798</v>
      </c>
      <c r="G16" s="12">
        <v>7792709</v>
      </c>
      <c r="H16" s="12">
        <v>62360593</v>
      </c>
      <c r="I16" s="12">
        <v>69841867</v>
      </c>
      <c r="J16" s="12">
        <f>I16-H16</f>
        <v>7481274</v>
      </c>
      <c r="K16" s="13">
        <f>(J16/H16)</f>
        <v>0.11996797400563526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1993512</v>
      </c>
      <c r="F17" s="16">
        <v>1880169</v>
      </c>
      <c r="G17" s="16">
        <v>1221761</v>
      </c>
      <c r="H17" s="16">
        <v>2063285</v>
      </c>
      <c r="I17" s="16">
        <v>2085460</v>
      </c>
      <c r="J17" s="16">
        <f>I17-H17</f>
        <v>22175</v>
      </c>
      <c r="K17" s="18">
        <f>(J17/H17)</f>
        <v>1.0747424616570179E-2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797281</v>
      </c>
      <c r="F18" s="16">
        <v>797281</v>
      </c>
      <c r="G18" s="16">
        <v>436697</v>
      </c>
      <c r="H18" s="16">
        <v>825186</v>
      </c>
      <c r="I18" s="16">
        <v>819905</v>
      </c>
      <c r="J18" s="16">
        <f>I18-H18</f>
        <v>-5281</v>
      </c>
      <c r="K18" s="18">
        <f>(J18/H18)</f>
        <v>-6.3997692641416604E-3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26884</v>
      </c>
      <c r="G19" s="16">
        <v>26884</v>
      </c>
      <c r="H19" s="16">
        <v>0</v>
      </c>
      <c r="I19" s="16">
        <v>0</v>
      </c>
      <c r="J19" s="17"/>
      <c r="K19" s="18" t="s">
        <v>36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0</v>
      </c>
      <c r="F20" s="16">
        <v>0</v>
      </c>
      <c r="G20" s="16">
        <v>0</v>
      </c>
      <c r="H20" s="16">
        <v>0</v>
      </c>
      <c r="I20" s="16">
        <v>4916250</v>
      </c>
      <c r="J20" s="16">
        <f t="shared" ref="J20:J32" si="0">I20-H20</f>
        <v>4916250</v>
      </c>
      <c r="K20" s="18" t="s">
        <v>36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158355</v>
      </c>
      <c r="J21" s="16">
        <f t="shared" si="0"/>
        <v>158355</v>
      </c>
      <c r="K21" s="18" t="s">
        <v>36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53</v>
      </c>
      <c r="D22" s="15" t="s">
        <v>54</v>
      </c>
      <c r="E22" s="16">
        <v>0</v>
      </c>
      <c r="F22" s="16">
        <v>0</v>
      </c>
      <c r="G22" s="16">
        <v>0</v>
      </c>
      <c r="H22" s="16">
        <v>0</v>
      </c>
      <c r="I22" s="16">
        <v>158355</v>
      </c>
      <c r="J22" s="16">
        <f t="shared" si="0"/>
        <v>158355</v>
      </c>
      <c r="K22" s="18" t="s">
        <v>36</v>
      </c>
      <c r="L22" s="1"/>
    </row>
    <row r="23" spans="1:12" ht="15" customHeight="1" x14ac:dyDescent="0.25">
      <c r="A23" s="14" t="s">
        <v>36</v>
      </c>
      <c r="B23" s="14" t="s">
        <v>55</v>
      </c>
      <c r="C23" s="14" t="s">
        <v>36</v>
      </c>
      <c r="D23" s="15" t="s">
        <v>56</v>
      </c>
      <c r="E23" s="16">
        <v>0</v>
      </c>
      <c r="F23" s="16">
        <v>0</v>
      </c>
      <c r="G23" s="16">
        <v>0</v>
      </c>
      <c r="H23" s="16">
        <v>0</v>
      </c>
      <c r="I23" s="16">
        <v>4757895</v>
      </c>
      <c r="J23" s="16">
        <f t="shared" si="0"/>
        <v>4757895</v>
      </c>
      <c r="K23" s="18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53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2104155</v>
      </c>
      <c r="J24" s="16">
        <f t="shared" si="0"/>
        <v>2104155</v>
      </c>
      <c r="K24" s="18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2653740</v>
      </c>
      <c r="J25" s="16">
        <f t="shared" si="0"/>
        <v>2653740</v>
      </c>
      <c r="K25" s="18" t="s">
        <v>36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15705706</v>
      </c>
      <c r="F26" s="16">
        <v>4586856</v>
      </c>
      <c r="G26" s="16">
        <v>545963</v>
      </c>
      <c r="H26" s="16">
        <v>16255406</v>
      </c>
      <c r="I26" s="16">
        <v>27319086</v>
      </c>
      <c r="J26" s="16">
        <f t="shared" si="0"/>
        <v>11063680</v>
      </c>
      <c r="K26" s="18">
        <f t="shared" ref="K26:K32" si="1">(J26/H26)</f>
        <v>0.68061542110975271</v>
      </c>
      <c r="L26" s="1"/>
    </row>
    <row r="27" spans="1:12" ht="15" customHeight="1" x14ac:dyDescent="0.25">
      <c r="A27" s="14" t="s">
        <v>36</v>
      </c>
      <c r="B27" s="14" t="s">
        <v>11</v>
      </c>
      <c r="C27" s="14" t="s">
        <v>36</v>
      </c>
      <c r="D27" s="15" t="s">
        <v>62</v>
      </c>
      <c r="E27" s="16">
        <v>76134</v>
      </c>
      <c r="F27" s="16">
        <v>1166301</v>
      </c>
      <c r="G27" s="16">
        <v>540296</v>
      </c>
      <c r="H27" s="16">
        <v>78799</v>
      </c>
      <c r="I27" s="16">
        <v>1323748</v>
      </c>
      <c r="J27" s="16">
        <f t="shared" si="0"/>
        <v>1244949</v>
      </c>
      <c r="K27" s="18">
        <f t="shared" si="1"/>
        <v>15.799045673168441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15629572</v>
      </c>
      <c r="F28" s="16">
        <v>3420555</v>
      </c>
      <c r="G28" s="16">
        <v>5667</v>
      </c>
      <c r="H28" s="16">
        <v>16176607</v>
      </c>
      <c r="I28" s="16">
        <v>25995338</v>
      </c>
      <c r="J28" s="16">
        <f t="shared" si="0"/>
        <v>9818731</v>
      </c>
      <c r="K28" s="18">
        <f t="shared" si="1"/>
        <v>0.60697097976108338</v>
      </c>
      <c r="L28" s="1"/>
    </row>
    <row r="29" spans="1:12" ht="15" customHeight="1" x14ac:dyDescent="0.25">
      <c r="A29" s="14" t="s">
        <v>65</v>
      </c>
      <c r="B29" s="14" t="s">
        <v>36</v>
      </c>
      <c r="C29" s="14" t="s">
        <v>36</v>
      </c>
      <c r="D29" s="15" t="s">
        <v>66</v>
      </c>
      <c r="E29" s="16">
        <v>41755281</v>
      </c>
      <c r="F29" s="16">
        <v>33534608</v>
      </c>
      <c r="G29" s="16">
        <v>5561404</v>
      </c>
      <c r="H29" s="16">
        <v>43216716</v>
      </c>
      <c r="I29" s="16">
        <v>34701166</v>
      </c>
      <c r="J29" s="16">
        <f t="shared" si="0"/>
        <v>-8515550</v>
      </c>
      <c r="K29" s="18">
        <f t="shared" si="1"/>
        <v>-0.19704296828106976</v>
      </c>
      <c r="L29" s="1"/>
    </row>
    <row r="30" spans="1:12" ht="15" customHeight="1" x14ac:dyDescent="0.25">
      <c r="A30" s="14" t="s">
        <v>36</v>
      </c>
      <c r="B30" s="14" t="s">
        <v>55</v>
      </c>
      <c r="C30" s="14" t="s">
        <v>36</v>
      </c>
      <c r="D30" s="15" t="s">
        <v>56</v>
      </c>
      <c r="E30" s="16">
        <v>41755281</v>
      </c>
      <c r="F30" s="16">
        <v>33534608</v>
      </c>
      <c r="G30" s="16">
        <v>5561404</v>
      </c>
      <c r="H30" s="16">
        <v>43216716</v>
      </c>
      <c r="I30" s="16">
        <v>34701166</v>
      </c>
      <c r="J30" s="16">
        <f t="shared" si="0"/>
        <v>-8515550</v>
      </c>
      <c r="K30" s="18">
        <f t="shared" si="1"/>
        <v>-0.19704296828106976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53</v>
      </c>
      <c r="D31" s="15" t="s">
        <v>57</v>
      </c>
      <c r="E31" s="16">
        <v>29265235</v>
      </c>
      <c r="F31" s="16">
        <v>52080289</v>
      </c>
      <c r="G31" s="16">
        <v>3747009</v>
      </c>
      <c r="H31" s="16">
        <v>30289518</v>
      </c>
      <c r="I31" s="16">
        <v>22680593</v>
      </c>
      <c r="J31" s="16">
        <f t="shared" si="0"/>
        <v>-7608925</v>
      </c>
      <c r="K31" s="18">
        <f t="shared" si="1"/>
        <v>-0.25120653950320371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58</v>
      </c>
      <c r="D32" s="15" t="s">
        <v>59</v>
      </c>
      <c r="E32" s="16">
        <v>12490046</v>
      </c>
      <c r="F32" s="16">
        <v>22677517</v>
      </c>
      <c r="G32" s="16">
        <v>1814395</v>
      </c>
      <c r="H32" s="16">
        <v>12927198</v>
      </c>
      <c r="I32" s="16">
        <v>12020573</v>
      </c>
      <c r="J32" s="16">
        <f t="shared" si="0"/>
        <v>-906625</v>
      </c>
      <c r="K32" s="18">
        <f t="shared" si="1"/>
        <v>-7.0133140994668761E-2</v>
      </c>
      <c r="L32" s="1"/>
    </row>
    <row r="33" spans="1:12" ht="1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"/>
    </row>
    <row r="34" spans="1:12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42" t="s">
        <v>67</v>
      </c>
      <c r="B36" s="43"/>
      <c r="C36" s="43"/>
      <c r="D36" s="43"/>
      <c r="E36" s="20">
        <v>60251780</v>
      </c>
      <c r="F36" s="20">
        <v>40825798</v>
      </c>
      <c r="G36" s="20">
        <v>7792709</v>
      </c>
      <c r="H36" s="20">
        <v>62360593</v>
      </c>
      <c r="I36" s="20">
        <v>69841867</v>
      </c>
      <c r="J36" s="20">
        <v>7481274</v>
      </c>
      <c r="K36" s="21">
        <v>0.11996797400563526</v>
      </c>
      <c r="L36" s="1"/>
    </row>
    <row r="37" spans="1:12" ht="15" customHeight="1" x14ac:dyDescent="0.25">
      <c r="A37" s="44" t="s">
        <v>68</v>
      </c>
      <c r="B37" s="45"/>
      <c r="C37" s="45"/>
      <c r="D37" s="45"/>
      <c r="E37" s="45"/>
      <c r="F37" s="45"/>
      <c r="G37" s="45"/>
      <c r="H37" s="45"/>
      <c r="I37" s="45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2023-09-28T14:29:57Z</dcterms:modified>
</cp:coreProperties>
</file>