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A725C4B-D25A-4EFF-A9DD-5A6710953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analitico'!$A$1:$K$36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J29" i="1"/>
  <c r="K29" i="1" s="1"/>
  <c r="J28" i="1"/>
  <c r="J27" i="1"/>
  <c r="J26" i="1"/>
  <c r="K26" i="1" s="1"/>
  <c r="J25" i="1"/>
  <c r="J24" i="1"/>
  <c r="J23" i="1"/>
  <c r="J22" i="1"/>
  <c r="J21" i="1"/>
  <c r="J20" i="1"/>
  <c r="J19" i="1"/>
  <c r="J17" i="1"/>
  <c r="K17" i="1" s="1"/>
  <c r="K16" i="1"/>
  <c r="J16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<sst xmlns="http://schemas.openxmlformats.org/spreadsheetml/2006/main" count="129" uniqueCount="63">
  <si>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</si>
  <si>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</si>
  <si>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</si>
  <si>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</si>
  <si>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</si>
  <si>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</si>
  <si>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</si>
  <si>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</si>
  <si>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</si>
  <si>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VIVIENDA Y URBANISMO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</si>
  <si>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</si>
  <si>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</si>
  <si>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</si>
  <si>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ASENTAMIENTOS PRECARIOS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</si>
  <si>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</si>
  <si>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</si>
  <si>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</si>
  <si>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</si>
  <si>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</si>
  <si>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</si>
  <si>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</si>
  <si>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</si>
  <si>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</si>
  <si>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</si>
  <si>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</si>
  <si>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</si>
  <si>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</si>
  <si>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</si>
  <si>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</si>
  <si>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</si>
  <si>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</si>
  <si>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</si>
  <si>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</si>
  <si>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</si>
  <si>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</si>
  <si>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</si>
  <si>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</si>
  <si>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</si>
  <si>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</si>
  <si>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</si>
  <si>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</si>
  <si>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</si>
  <si>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</si>
  <si>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</si>
  <si>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</si>
  <si>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</si>
  <si>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</si>
  <si>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</si>
  <si>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</si>
  <si>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</si>
  <si>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</si>
  <si>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003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</si>
  <si>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</si>
  <si>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</si>
  <si>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</si>
  <si>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Municipalidades para el Programa Asentamientos Precarios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</si>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</sst>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6"/>
  <sheetViews>
    <sheetView tabSelected="1" view="pageBreakPreview" zoomScale="60" zoomScaleNormal="100" workbookViewId="0">
      <selection activeCell="T10" sqref="T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45110166</v>
      </c>
      <c r="F12" s="12">
        <v>45071748</v>
      </c>
      <c r="G12" s="12">
        <v>6778203</v>
      </c>
      <c r="H12" s="12">
        <v>46689022</v>
      </c>
      <c r="I12" s="12">
        <v>57892000</v>
      </c>
      <c r="J12" s="12">
        <f>I12-H12</f>
        <v>11202978</v>
      </c>
      <c r="K12" s="13">
        <f>(J12/H12)</f>
        <v>0.23994886849418265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45089451</v>
      </c>
      <c r="F13" s="16">
        <v>45051033</v>
      </c>
      <c r="G13" s="16">
        <v>6778203</v>
      </c>
      <c r="H13" s="16">
        <v>46668307</v>
      </c>
      <c r="I13" s="16">
        <v>57871285</v>
      </c>
      <c r="J13" s="16">
        <f>I13-H13</f>
        <v>11202978</v>
      </c>
      <c r="K13" s="17">
        <f>(J13/H13)</f>
        <v>0.24005537633923596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45089451</v>
      </c>
      <c r="F14" s="16">
        <v>45051033</v>
      </c>
      <c r="G14" s="16">
        <v>6778203</v>
      </c>
      <c r="H14" s="16">
        <v>46668307</v>
      </c>
      <c r="I14" s="16">
        <v>57871285</v>
      </c>
      <c r="J14" s="16">
        <f>I14-H14</f>
        <v>11202978</v>
      </c>
      <c r="K14" s="17">
        <f>(J14/H14)</f>
        <v>0.24005537633923596</v>
      </c>
      <c r="L14" s="1"/>
    </row>
    <row r="15" spans="1:12" ht="15" customHeight="1" x14ac:dyDescent="0.25">
      <c r="A15" s="14" t="s">
        <v>41</v>
      </c>
      <c r="B15" s="14" t="s">
        <v>36</v>
      </c>
      <c r="C15" s="14" t="s">
        <v>36</v>
      </c>
      <c r="D15" s="15" t="s">
        <v>42</v>
      </c>
      <c r="E15" s="16">
        <v>20715</v>
      </c>
      <c r="F15" s="16">
        <v>20715</v>
      </c>
      <c r="G15" s="16">
        <v>0</v>
      </c>
      <c r="H15" s="16">
        <v>20715</v>
      </c>
      <c r="I15" s="16">
        <v>20715</v>
      </c>
      <c r="J15" s="18"/>
      <c r="K15" s="17" t="s">
        <v>36</v>
      </c>
      <c r="L15" s="1"/>
    </row>
    <row r="16" spans="1:12" ht="15" customHeight="1" x14ac:dyDescent="0.25">
      <c r="A16" s="10" t="s">
        <v>36</v>
      </c>
      <c r="B16" s="10" t="s">
        <v>36</v>
      </c>
      <c r="C16" s="10" t="s">
        <v>36</v>
      </c>
      <c r="D16" s="11" t="s">
        <v>43</v>
      </c>
      <c r="E16" s="12">
        <v>45110166</v>
      </c>
      <c r="F16" s="12">
        <v>45071748</v>
      </c>
      <c r="G16" s="12">
        <v>6343388</v>
      </c>
      <c r="H16" s="12">
        <v>46689022</v>
      </c>
      <c r="I16" s="12">
        <v>57892000</v>
      </c>
      <c r="J16" s="12">
        <f>I16-H16</f>
        <v>11202978</v>
      </c>
      <c r="K16" s="13">
        <f>(J16/H16)</f>
        <v>0.23994886849418265</v>
      </c>
      <c r="L16" s="1"/>
    </row>
    <row r="17" spans="1:12" ht="15" customHeight="1" x14ac:dyDescent="0.25">
      <c r="A17" s="14" t="s">
        <v>44</v>
      </c>
      <c r="B17" s="14" t="s">
        <v>36</v>
      </c>
      <c r="C17" s="14" t="s">
        <v>36</v>
      </c>
      <c r="D17" s="15" t="s">
        <v>45</v>
      </c>
      <c r="E17" s="16">
        <v>815539</v>
      </c>
      <c r="F17" s="16">
        <v>777121</v>
      </c>
      <c r="G17" s="16">
        <v>448953</v>
      </c>
      <c r="H17" s="16">
        <v>844083</v>
      </c>
      <c r="I17" s="16">
        <v>874036</v>
      </c>
      <c r="J17" s="16">
        <f>I17-H17</f>
        <v>29953</v>
      </c>
      <c r="K17" s="17">
        <f>(J17/H17)</f>
        <v>3.5485846770992903E-2</v>
      </c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394372</v>
      </c>
      <c r="F18" s="16">
        <v>394372</v>
      </c>
      <c r="G18" s="16">
        <v>56148</v>
      </c>
      <c r="H18" s="16">
        <v>408175</v>
      </c>
      <c r="I18" s="16">
        <v>408175</v>
      </c>
      <c r="J18" s="18"/>
      <c r="K18" s="17" t="s">
        <v>36</v>
      </c>
      <c r="L18" s="1"/>
    </row>
    <row r="19" spans="1:12" ht="15" customHeight="1" x14ac:dyDescent="0.25">
      <c r="A19" s="14" t="s">
        <v>48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2616231</v>
      </c>
      <c r="J19" s="16">
        <f t="shared" ref="J19:J30" si="0">I19-H19</f>
        <v>2616231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1515912</v>
      </c>
      <c r="J20" s="16">
        <f t="shared" si="0"/>
        <v>1515912</v>
      </c>
      <c r="K20" s="17" t="s">
        <v>36</v>
      </c>
      <c r="L20" s="1"/>
    </row>
    <row r="21" spans="1:12" ht="15" customHeight="1" x14ac:dyDescent="0.25">
      <c r="A21" s="14" t="s">
        <v>36</v>
      </c>
      <c r="B21" s="14" t="s">
        <v>36</v>
      </c>
      <c r="C21" s="14" t="s">
        <v>51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1515912</v>
      </c>
      <c r="J21" s="16">
        <f t="shared" si="0"/>
        <v>1515912</v>
      </c>
      <c r="K21" s="17" t="s">
        <v>36</v>
      </c>
      <c r="L21" s="1"/>
    </row>
    <row r="22" spans="1:12" ht="15" customHeight="1" x14ac:dyDescent="0.25">
      <c r="A22" s="14" t="s">
        <v>36</v>
      </c>
      <c r="B22" s="14" t="s">
        <v>53</v>
      </c>
      <c r="C22" s="14" t="s">
        <v>36</v>
      </c>
      <c r="D22" s="15" t="s">
        <v>54</v>
      </c>
      <c r="E22" s="16">
        <v>0</v>
      </c>
      <c r="F22" s="16">
        <v>0</v>
      </c>
      <c r="G22" s="16">
        <v>0</v>
      </c>
      <c r="H22" s="16">
        <v>0</v>
      </c>
      <c r="I22" s="16">
        <v>1100319</v>
      </c>
      <c r="J22" s="16">
        <f t="shared" si="0"/>
        <v>1100319</v>
      </c>
      <c r="K22" s="17" t="s">
        <v>36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51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1100319</v>
      </c>
      <c r="J23" s="16">
        <f t="shared" si="0"/>
        <v>1100319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27674205</v>
      </c>
      <c r="J24" s="16">
        <f t="shared" si="0"/>
        <v>27674205</v>
      </c>
      <c r="K24" s="17" t="s">
        <v>36</v>
      </c>
      <c r="L24" s="1"/>
    </row>
    <row r="25" spans="1:12" ht="15" customHeight="1" x14ac:dyDescent="0.25">
      <c r="A25" s="14" t="s">
        <v>36</v>
      </c>
      <c r="B25" s="14" t="s">
        <v>15</v>
      </c>
      <c r="C25" s="14" t="s">
        <v>36</v>
      </c>
      <c r="D25" s="15" t="s">
        <v>58</v>
      </c>
      <c r="E25" s="16">
        <v>0</v>
      </c>
      <c r="F25" s="16">
        <v>0</v>
      </c>
      <c r="G25" s="16">
        <v>0</v>
      </c>
      <c r="H25" s="16">
        <v>0</v>
      </c>
      <c r="I25" s="16">
        <v>27674205</v>
      </c>
      <c r="J25" s="16">
        <f t="shared" si="0"/>
        <v>27674205</v>
      </c>
      <c r="K25" s="17" t="s">
        <v>36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43900255</v>
      </c>
      <c r="F26" s="16">
        <v>43900255</v>
      </c>
      <c r="G26" s="16">
        <v>5838287</v>
      </c>
      <c r="H26" s="16">
        <v>45436764</v>
      </c>
      <c r="I26" s="16">
        <v>26319353</v>
      </c>
      <c r="J26" s="16">
        <f t="shared" si="0"/>
        <v>-19117411</v>
      </c>
      <c r="K26" s="17">
        <f>(J26/H26)</f>
        <v>-0.42074763510887353</v>
      </c>
      <c r="L26" s="1"/>
    </row>
    <row r="27" spans="1:12" ht="15" customHeight="1" x14ac:dyDescent="0.25">
      <c r="A27" s="14" t="s">
        <v>36</v>
      </c>
      <c r="B27" s="14" t="s">
        <v>11</v>
      </c>
      <c r="C27" s="14" t="s">
        <v>36</v>
      </c>
      <c r="D27" s="15" t="s">
        <v>50</v>
      </c>
      <c r="E27" s="16">
        <v>0</v>
      </c>
      <c r="F27" s="16">
        <v>0</v>
      </c>
      <c r="G27" s="16">
        <v>0</v>
      </c>
      <c r="H27" s="16">
        <v>0</v>
      </c>
      <c r="I27" s="16">
        <v>4129686</v>
      </c>
      <c r="J27" s="16">
        <f t="shared" si="0"/>
        <v>4129686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51</v>
      </c>
      <c r="D28" s="15" t="s">
        <v>52</v>
      </c>
      <c r="E28" s="16">
        <v>0</v>
      </c>
      <c r="F28" s="16">
        <v>0</v>
      </c>
      <c r="G28" s="16">
        <v>0</v>
      </c>
      <c r="H28" s="16">
        <v>0</v>
      </c>
      <c r="I28" s="16">
        <v>4129686</v>
      </c>
      <c r="J28" s="16">
        <f t="shared" si="0"/>
        <v>4129686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53</v>
      </c>
      <c r="C29" s="14" t="s">
        <v>36</v>
      </c>
      <c r="D29" s="15" t="s">
        <v>54</v>
      </c>
      <c r="E29" s="16">
        <v>43900255</v>
      </c>
      <c r="F29" s="16">
        <v>43900255</v>
      </c>
      <c r="G29" s="16">
        <v>5838287</v>
      </c>
      <c r="H29" s="16">
        <v>45436764</v>
      </c>
      <c r="I29" s="16">
        <v>22189667</v>
      </c>
      <c r="J29" s="16">
        <f t="shared" si="0"/>
        <v>-23247097</v>
      </c>
      <c r="K29" s="17">
        <f>(J29/H29)</f>
        <v>-0.5116362820204361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51</v>
      </c>
      <c r="D30" s="15" t="s">
        <v>55</v>
      </c>
      <c r="E30" s="16">
        <v>43900255</v>
      </c>
      <c r="F30" s="16">
        <v>43900255</v>
      </c>
      <c r="G30" s="16">
        <v>5838287</v>
      </c>
      <c r="H30" s="16">
        <v>45436764</v>
      </c>
      <c r="I30" s="16">
        <v>22189667</v>
      </c>
      <c r="J30" s="16">
        <f t="shared" si="0"/>
        <v>-23247097</v>
      </c>
      <c r="K30" s="17">
        <f>(J30/H30)</f>
        <v>-0.5116362820204361</v>
      </c>
      <c r="L30" s="1"/>
    </row>
    <row r="31" spans="1:12" ht="1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"/>
    </row>
    <row r="32" spans="1:12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"/>
    </row>
    <row r="33" spans="1:12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42" t="s">
        <v>61</v>
      </c>
      <c r="B34" s="43"/>
      <c r="C34" s="43"/>
      <c r="D34" s="43"/>
      <c r="E34" s="20">
        <v>45110166</v>
      </c>
      <c r="F34" s="20">
        <v>45071748</v>
      </c>
      <c r="G34" s="20">
        <v>6343388</v>
      </c>
      <c r="H34" s="20">
        <v>46689022</v>
      </c>
      <c r="I34" s="20">
        <v>57892000</v>
      </c>
      <c r="J34" s="20">
        <v>11202978</v>
      </c>
      <c r="K34" s="21">
        <v>0.23994886849418265</v>
      </c>
      <c r="L34" s="1"/>
    </row>
    <row r="35" spans="1:12" ht="15" customHeight="1" x14ac:dyDescent="0.25">
      <c r="A35" s="44" t="s">
        <v>62</v>
      </c>
      <c r="B35" s="45"/>
      <c r="C35" s="45"/>
      <c r="D35" s="45"/>
      <c r="E35" s="45"/>
      <c r="F35" s="45"/>
      <c r="G35" s="45"/>
      <c r="H35" s="45"/>
      <c r="I35" s="45"/>
      <c r="J35" s="1"/>
      <c r="K35" s="1"/>
      <c r="L35" s="1"/>
    </row>
    <row r="36" spans="1:12" ht="5.099999999999999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17">
    <mergeCell ref="J10:J11"/>
    <mergeCell ref="K10:K11"/>
    <mergeCell ref="A34:D34"/>
    <mergeCell ref="A35:I3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2023-09-28T14:26:48Z</dcterms:modified>
</cp:coreProperties>
</file>