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F35B117-0E21-40E9-B512-ECA9369146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7" i="1"/>
  <c r="J16" i="1"/>
  <c r="K16" i="1" s="1"/>
  <c r="J12" i="1"/>
  <c r="K12" i="1" s="1"/>
</calcChain>
</file>

<file path=xl/sharedStrings.xml><?xml version="1.0" encoding="utf-8"?>
<sst xmlns="http://schemas.openxmlformats.org/spreadsheetml/2006/main" count="128" uniqueCount="72">
  <si>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</si>
  <si>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</si>
  <si>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</si>
  <si>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</si>
  <si>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</si>
  <si>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MINERÍA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</si>
  <si>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</si>
  <si>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</si>
  <si>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</si>
  <si>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GEOLOGÍA Y MINERÍA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</si>
  <si>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</si>
  <si>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</si>
  <si>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</si>
  <si>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DE SEGURIDAD MINERA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</si>
  <si>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</si>
  <si>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</si>
  <si>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</si>
  <si>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</si>
  <si>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</si>
  <si>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</si>
  <si>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</si>
  <si>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</si>
  <si>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</si>
  <si>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</si>
  <si>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</si>
  <si>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</si>
  <si>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</si>
  <si>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</si>
  <si>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</si>
  <si>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</si>
  <si>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</si>
  <si>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</si>
  <si>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</si>
  <si>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</si>
  <si>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</si>
  <si>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</si>
  <si>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</si>
  <si>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</si>
  <si>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</si>
  <si>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</si>
  <si>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</si>
  <si>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</si>
  <si>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</si>
  <si>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</si>
  <si>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</si>
  <si>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</si>
  <si>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</si>
  <si>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</si>
  <si>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</si>
  <si>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</si>
  <si>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</si>
  <si>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</si>
  <si>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</si>
  <si>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</si>
  <si>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</si>
  <si>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</si>
  <si>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</si>
  <si>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</si>
  <si>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</si>
  <si>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</si>
  <si>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</si>
  <si>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</si>
  <si>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</si>
  <si>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</si>
  <si>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</si>
  <si>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</si>
  <si>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</si>
  <si>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</si>
  <si>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</si>
  <si>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</si>
  <si>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
monto $
 (5) - (4)</t>
  </si>
  <si>
    <t xml:space="preserve">   Variación %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</si>
</sst>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1" fontId="0" fillId="0" borderId="0" xfId="1" applyFont="1"/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9" borderId="13" xfId="0" applyNumberFormat="1" applyFont="1" applyFill="1" applyBorder="1" applyAlignment="1">
      <alignment horizontal="right"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37"/>
  <sheetViews>
    <sheetView tabSelected="1" workbookViewId="0">
      <selection activeCell="E23" sqref="E2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0" width="13.85546875" bestFit="1" customWidth="1"/>
    <col min="11" max="11" width="12" customWidth="1"/>
    <col min="12" max="12" width="5.42578125" customWidth="1"/>
  </cols>
  <sheetData>
    <row r="1" spans="1:14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4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4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4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4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4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4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4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4" ht="63.75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6" t="s">
        <v>70</v>
      </c>
      <c r="K10" s="46" t="s">
        <v>71</v>
      </c>
      <c r="L10" s="1"/>
    </row>
    <row r="11" spans="1:14" ht="15" customHeight="1" x14ac:dyDescent="0.25">
      <c r="A11" s="37"/>
      <c r="B11" s="37"/>
      <c r="C11" s="37"/>
      <c r="D11" s="37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23"/>
      <c r="K11" s="23"/>
      <c r="L11" s="1"/>
    </row>
    <row r="12" spans="1:14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5242704</v>
      </c>
      <c r="F12" s="12">
        <v>4957231</v>
      </c>
      <c r="G12" s="12">
        <v>3860596</v>
      </c>
      <c r="H12" s="12">
        <v>5426198</v>
      </c>
      <c r="I12" s="12">
        <v>5357768</v>
      </c>
      <c r="J12" s="12">
        <f>I12-H12</f>
        <v>-68430</v>
      </c>
      <c r="K12" s="13">
        <f>(J12/H12)</f>
        <v>-1.2611039995223174E-2</v>
      </c>
      <c r="L12" s="1"/>
      <c r="M12" s="22"/>
      <c r="N12" s="22"/>
    </row>
    <row r="13" spans="1:14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  <c r="M13" s="22"/>
      <c r="N13" s="22"/>
    </row>
    <row r="14" spans="1:14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  <c r="M14" s="22"/>
      <c r="N14" s="22"/>
    </row>
    <row r="15" spans="1:14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  <c r="M15" s="22"/>
      <c r="N15" s="22"/>
    </row>
    <row r="16" spans="1:14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20</v>
      </c>
      <c r="J16" s="16">
        <f>I16-H16</f>
        <v>10</v>
      </c>
      <c r="K16" s="18">
        <f>(J16/H16)</f>
        <v>1</v>
      </c>
      <c r="L16" s="1"/>
      <c r="M16" s="22"/>
      <c r="N16" s="22"/>
    </row>
    <row r="17" spans="1:14" ht="15" customHeight="1" x14ac:dyDescent="0.25">
      <c r="A17" s="14" t="s">
        <v>34</v>
      </c>
      <c r="B17" s="14" t="s">
        <v>44</v>
      </c>
      <c r="C17" s="14" t="s">
        <v>34</v>
      </c>
      <c r="D17" s="15" t="s">
        <v>45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>I17-H17</f>
        <v>10</v>
      </c>
      <c r="K17" s="18" t="s">
        <v>34</v>
      </c>
      <c r="L17" s="1"/>
      <c r="M17" s="22"/>
      <c r="N17" s="22"/>
    </row>
    <row r="18" spans="1:14" ht="15" customHeight="1" x14ac:dyDescent="0.25">
      <c r="A18" s="14" t="s">
        <v>34</v>
      </c>
      <c r="B18" s="14" t="s">
        <v>46</v>
      </c>
      <c r="C18" s="14" t="s">
        <v>34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34</v>
      </c>
      <c r="L18" s="1"/>
      <c r="M18" s="22"/>
      <c r="N18" s="22"/>
    </row>
    <row r="19" spans="1:14" ht="15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5242674</v>
      </c>
      <c r="F19" s="16">
        <v>4957201</v>
      </c>
      <c r="G19" s="16">
        <v>3860596</v>
      </c>
      <c r="H19" s="16">
        <v>5426168</v>
      </c>
      <c r="I19" s="16">
        <v>5357728</v>
      </c>
      <c r="J19" s="16">
        <f>I19-H19</f>
        <v>-68440</v>
      </c>
      <c r="K19" s="18">
        <f>(J19/H19)</f>
        <v>-1.2612952639874032E-2</v>
      </c>
      <c r="L19" s="1"/>
      <c r="M19" s="22"/>
      <c r="N19" s="22"/>
    </row>
    <row r="20" spans="1:14" ht="15" customHeight="1" x14ac:dyDescent="0.25">
      <c r="A20" s="14" t="s">
        <v>34</v>
      </c>
      <c r="B20" s="14" t="s">
        <v>44</v>
      </c>
      <c r="C20" s="14" t="s">
        <v>34</v>
      </c>
      <c r="D20" s="15" t="s">
        <v>50</v>
      </c>
      <c r="E20" s="16">
        <v>5242674</v>
      </c>
      <c r="F20" s="16">
        <v>4957201</v>
      </c>
      <c r="G20" s="16">
        <v>3860596</v>
      </c>
      <c r="H20" s="16">
        <v>5426168</v>
      </c>
      <c r="I20" s="16">
        <v>5357728</v>
      </c>
      <c r="J20" s="16">
        <f>I20-H20</f>
        <v>-68440</v>
      </c>
      <c r="K20" s="18">
        <f>(J20/H20)</f>
        <v>-1.2612952639874032E-2</v>
      </c>
      <c r="L20" s="1"/>
      <c r="M20" s="22"/>
      <c r="N20" s="22"/>
    </row>
    <row r="21" spans="1:14" ht="15" customHeight="1" x14ac:dyDescent="0.25">
      <c r="A21" s="14" t="s">
        <v>51</v>
      </c>
      <c r="B21" s="14" t="s">
        <v>34</v>
      </c>
      <c r="C21" s="14" t="s">
        <v>34</v>
      </c>
      <c r="D21" s="15" t="s">
        <v>52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34</v>
      </c>
      <c r="L21" s="1"/>
      <c r="M21" s="22"/>
      <c r="N21" s="22"/>
    </row>
    <row r="22" spans="1:14" ht="15" customHeight="1" x14ac:dyDescent="0.25">
      <c r="A22" s="10" t="s">
        <v>34</v>
      </c>
      <c r="B22" s="10" t="s">
        <v>34</v>
      </c>
      <c r="C22" s="10" t="s">
        <v>34</v>
      </c>
      <c r="D22" s="11" t="s">
        <v>53</v>
      </c>
      <c r="E22" s="12">
        <v>5242704</v>
      </c>
      <c r="F22" s="12">
        <v>4957231</v>
      </c>
      <c r="G22" s="12">
        <v>3868769</v>
      </c>
      <c r="H22" s="12">
        <v>5426198</v>
      </c>
      <c r="I22" s="12">
        <v>5357768</v>
      </c>
      <c r="J22" s="12">
        <f>I22-H22</f>
        <v>-68430</v>
      </c>
      <c r="K22" s="13">
        <f>(J22/H22)</f>
        <v>-1.2611039995223174E-2</v>
      </c>
      <c r="L22" s="1"/>
      <c r="M22" s="22"/>
      <c r="N22" s="22"/>
    </row>
    <row r="23" spans="1:14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4843206</v>
      </c>
      <c r="F23" s="16">
        <v>4557733</v>
      </c>
      <c r="G23" s="16">
        <v>3065320</v>
      </c>
      <c r="H23" s="16">
        <v>5012719</v>
      </c>
      <c r="I23" s="16">
        <v>4967062</v>
      </c>
      <c r="J23" s="16">
        <f>I23-H23</f>
        <v>-45657</v>
      </c>
      <c r="K23" s="18">
        <f>(J23/H23)</f>
        <v>-9.1082304832965904E-3</v>
      </c>
      <c r="L23" s="1"/>
      <c r="M23" s="22"/>
      <c r="N23" s="22"/>
    </row>
    <row r="24" spans="1:14" ht="15" customHeight="1" x14ac:dyDescent="0.25">
      <c r="A24" s="14" t="s">
        <v>56</v>
      </c>
      <c r="B24" s="14" t="s">
        <v>34</v>
      </c>
      <c r="C24" s="14" t="s">
        <v>34</v>
      </c>
      <c r="D24" s="15" t="s">
        <v>57</v>
      </c>
      <c r="E24" s="16">
        <v>399468</v>
      </c>
      <c r="F24" s="16">
        <v>399468</v>
      </c>
      <c r="G24" s="16">
        <v>272377</v>
      </c>
      <c r="H24" s="16">
        <v>413449</v>
      </c>
      <c r="I24" s="16">
        <v>390666</v>
      </c>
      <c r="J24" s="16">
        <f>I24-H24</f>
        <v>-22783</v>
      </c>
      <c r="K24" s="18">
        <f>(J24/H24)</f>
        <v>-5.5104740850745799E-2</v>
      </c>
      <c r="L24" s="1"/>
      <c r="M24" s="22"/>
      <c r="N24" s="22"/>
    </row>
    <row r="25" spans="1:14" ht="15" customHeight="1" x14ac:dyDescent="0.25">
      <c r="A25" s="14" t="s">
        <v>58</v>
      </c>
      <c r="B25" s="14" t="s">
        <v>34</v>
      </c>
      <c r="C25" s="14" t="s">
        <v>34</v>
      </c>
      <c r="D25" s="15" t="s">
        <v>59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34</v>
      </c>
      <c r="L25" s="1"/>
      <c r="M25" s="22"/>
      <c r="N25" s="22"/>
    </row>
    <row r="26" spans="1:14" ht="15" customHeight="1" x14ac:dyDescent="0.25">
      <c r="A26" s="14" t="s">
        <v>34</v>
      </c>
      <c r="B26" s="14" t="s">
        <v>11</v>
      </c>
      <c r="C26" s="14" t="s">
        <v>34</v>
      </c>
      <c r="D26" s="15" t="s">
        <v>60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7"/>
      <c r="K26" s="18" t="s">
        <v>34</v>
      </c>
      <c r="L26" s="1"/>
      <c r="M26" s="22"/>
      <c r="N26" s="22"/>
    </row>
    <row r="27" spans="1:14" ht="15" customHeight="1" x14ac:dyDescent="0.25">
      <c r="A27" s="14" t="s">
        <v>61</v>
      </c>
      <c r="B27" s="14" t="s">
        <v>34</v>
      </c>
      <c r="C27" s="14" t="s">
        <v>34</v>
      </c>
      <c r="D27" s="15" t="s">
        <v>62</v>
      </c>
      <c r="E27" s="16">
        <v>10</v>
      </c>
      <c r="F27" s="16">
        <v>10</v>
      </c>
      <c r="G27" s="16">
        <v>0</v>
      </c>
      <c r="H27" s="16">
        <v>10</v>
      </c>
      <c r="I27" s="16">
        <v>20</v>
      </c>
      <c r="J27" s="16">
        <f>I27-H27</f>
        <v>10</v>
      </c>
      <c r="K27" s="18">
        <f>(J27/H27)</f>
        <v>1</v>
      </c>
      <c r="L27" s="1"/>
      <c r="M27" s="22"/>
      <c r="N27" s="22"/>
    </row>
    <row r="28" spans="1:14" ht="15" customHeight="1" x14ac:dyDescent="0.25">
      <c r="A28" s="14" t="s">
        <v>34</v>
      </c>
      <c r="B28" s="14" t="s">
        <v>46</v>
      </c>
      <c r="C28" s="14" t="s">
        <v>34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20</v>
      </c>
      <c r="J28" s="16">
        <f>I28-H28</f>
        <v>10</v>
      </c>
      <c r="K28" s="18">
        <f>(J28/H28)</f>
        <v>1</v>
      </c>
      <c r="L28" s="1"/>
      <c r="M28" s="22"/>
      <c r="N28" s="22"/>
    </row>
    <row r="29" spans="1:14" ht="15" customHeight="1" x14ac:dyDescent="0.25">
      <c r="A29" s="14" t="s">
        <v>64</v>
      </c>
      <c r="B29" s="14" t="s">
        <v>34</v>
      </c>
      <c r="C29" s="14" t="s">
        <v>34</v>
      </c>
      <c r="D29" s="15" t="s">
        <v>65</v>
      </c>
      <c r="E29" s="16">
        <v>10</v>
      </c>
      <c r="F29" s="16">
        <v>10</v>
      </c>
      <c r="G29" s="16">
        <v>531072</v>
      </c>
      <c r="H29" s="16">
        <v>10</v>
      </c>
      <c r="I29" s="16">
        <v>10</v>
      </c>
      <c r="J29" s="17"/>
      <c r="K29" s="18" t="s">
        <v>34</v>
      </c>
      <c r="L29" s="1"/>
      <c r="M29" s="22"/>
      <c r="N29" s="22"/>
    </row>
    <row r="30" spans="1:14" ht="15" customHeight="1" x14ac:dyDescent="0.25">
      <c r="A30" s="47" t="s">
        <v>34</v>
      </c>
      <c r="B30" s="47" t="s">
        <v>66</v>
      </c>
      <c r="C30" s="47" t="s">
        <v>34</v>
      </c>
      <c r="D30" s="48" t="s">
        <v>67</v>
      </c>
      <c r="E30" s="49">
        <v>10</v>
      </c>
      <c r="F30" s="49">
        <v>10</v>
      </c>
      <c r="G30" s="49">
        <v>531072</v>
      </c>
      <c r="H30" s="49">
        <v>10</v>
      </c>
      <c r="I30" s="49">
        <v>10</v>
      </c>
      <c r="J30" s="50"/>
      <c r="K30" s="51" t="s">
        <v>34</v>
      </c>
      <c r="L30" s="1"/>
      <c r="M30" s="22"/>
      <c r="N30" s="22"/>
    </row>
    <row r="31" spans="1:14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2"/>
      <c r="N31" s="22"/>
    </row>
    <row r="32" spans="1:14" ht="15" customHeight="1" x14ac:dyDescent="0.25">
      <c r="A32" s="24" t="s">
        <v>68</v>
      </c>
      <c r="B32" s="25"/>
      <c r="C32" s="25"/>
      <c r="D32" s="25"/>
      <c r="E32" s="19">
        <v>5242684</v>
      </c>
      <c r="F32" s="19">
        <v>4957211</v>
      </c>
      <c r="G32" s="19">
        <v>3337697</v>
      </c>
      <c r="H32" s="19">
        <v>5426178</v>
      </c>
      <c r="I32" s="19">
        <v>5357738</v>
      </c>
      <c r="J32" s="19">
        <v>-68440</v>
      </c>
      <c r="K32" s="20">
        <v>-1.2612929395239154E-2</v>
      </c>
      <c r="L32" s="1"/>
      <c r="M32" s="22"/>
      <c r="N32" s="22"/>
    </row>
    <row r="33" spans="1:14" ht="15" customHeight="1" x14ac:dyDescent="0.25">
      <c r="A33" s="26" t="s">
        <v>69</v>
      </c>
      <c r="B33" s="27"/>
      <c r="C33" s="27"/>
      <c r="D33" s="27"/>
      <c r="E33" s="27"/>
      <c r="F33" s="27"/>
      <c r="G33" s="27"/>
      <c r="H33" s="27"/>
      <c r="I33" s="27"/>
      <c r="J33" s="1"/>
      <c r="K33" s="1"/>
      <c r="L33" s="1"/>
      <c r="M33" s="22"/>
      <c r="N33" s="22"/>
    </row>
    <row r="34" spans="1:14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6" spans="1:14" x14ac:dyDescent="0.25">
      <c r="E36" s="21"/>
      <c r="F36" s="21"/>
      <c r="G36" s="21"/>
      <c r="H36" s="21"/>
      <c r="I36" s="21"/>
      <c r="J36" s="21"/>
      <c r="K36" s="21"/>
    </row>
    <row r="37" spans="1:14" x14ac:dyDescent="0.25">
      <c r="E37" s="21"/>
      <c r="F37" s="21"/>
      <c r="G37" s="21"/>
      <c r="H37" s="21"/>
      <c r="I37" s="21"/>
      <c r="J37" s="21"/>
      <c r="K37" s="2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39370078740157483" header="0" footer="0"/>
  <pageSetup scale="81" fitToHeight="0" orientation="landscape" r:id="rId1"/>
  <ignoredErrors>
    <ignoredError sqref="I5:I7 E9:K9 A13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2023-09-29T15:14:27Z</dcterms:modified>
</cp:coreProperties>
</file>