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F8E0321-A6E1-448E-9B3C-A6264434A8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J34" i="1"/>
  <c r="K34" i="1" s="1"/>
  <c r="J33" i="1"/>
  <c r="K33" i="1" s="1"/>
  <c r="J31" i="1"/>
  <c r="K31" i="1" s="1"/>
  <c r="K30" i="1"/>
  <c r="J30" i="1"/>
  <c r="J29" i="1"/>
  <c r="K29" i="1" s="1"/>
  <c r="K28" i="1"/>
  <c r="J28" i="1"/>
  <c r="J25" i="1"/>
  <c r="K25" i="1" s="1"/>
  <c r="J24" i="1"/>
  <c r="K24" i="1" s="1"/>
  <c r="J23" i="1"/>
  <c r="K23" i="1" s="1"/>
  <c r="J21" i="1"/>
  <c r="K21" i="1" s="1"/>
  <c r="J20" i="1"/>
  <c r="K20" i="1" s="1"/>
  <c r="J18" i="1"/>
  <c r="K17" i="1"/>
  <c r="J17" i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<sst xmlns="http://schemas.openxmlformats.org/spreadsheetml/2006/main" count="150" uniqueCount="79">
  <si>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</si>
  <si>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</si>
  <si>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</si>
  <si>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</si>
  <si>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</si>
  <si>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MINERÍA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</si>
  <si>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</si>
  <si>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</si>
  <si>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</si>
  <si>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</si>
  <si>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</si>
  <si>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</si>
  <si>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</si>
  <si>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RED NACIONAL DE VIGILANCIA VOLCÁNICA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</si>
  <si>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</si>
  <si>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</si>
  <si>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</si>
  <si>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</si>
  <si>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</si>
  <si>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</si>
  <si>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</si>
  <si>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</si>
  <si>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</si>
  <si>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</si>
  <si>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</si>
  <si>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</si>
  <si>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</si>
  <si>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</si>
  <si>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</si>
  <si>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</si>
  <si>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</si>
  <si>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</si>
  <si>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</si>
  <si>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</si>
  <si>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</si>
  <si>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</si>
  <si>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</si>
  <si>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</si>
  <si>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</si>
  <si>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</si>
  <si>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</si>
  <si>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011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</si>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</sst>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%"/>
    <numFmt numFmtId="165" formatCode="_ * #,##0.000_ ;_ * \-#,##0.000_ ;_ * &quot;-&quot;_ ;_ @_ 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5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44"/>
  <sheetViews>
    <sheetView tabSelected="1" topLeftCell="A11" workbookViewId="0">
      <selection activeCell="E44" sqref="E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4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4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4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4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4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4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4" ht="15" customHeight="1" x14ac:dyDescent="0.25">
      <c r="A7" s="42" t="s">
        <v>12</v>
      </c>
      <c r="B7" s="43"/>
      <c r="C7" s="44" t="s">
        <v>13</v>
      </c>
      <c r="D7" s="45"/>
      <c r="E7" s="45"/>
      <c r="F7" s="45"/>
      <c r="G7" s="1"/>
      <c r="H7" s="2" t="s">
        <v>14</v>
      </c>
      <c r="I7" s="2" t="s">
        <v>15</v>
      </c>
      <c r="J7" s="1"/>
      <c r="K7" s="1"/>
      <c r="L7" s="1"/>
    </row>
    <row r="8" spans="1:14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4" ht="15" customHeight="1" x14ac:dyDescent="0.25">
      <c r="A9" s="46" t="s">
        <v>17</v>
      </c>
      <c r="B9" s="46" t="s">
        <v>18</v>
      </c>
      <c r="C9" s="46" t="s">
        <v>19</v>
      </c>
      <c r="D9" s="4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4" ht="80.099999999999994" customHeight="1" x14ac:dyDescent="0.25">
      <c r="A10" s="47"/>
      <c r="B10" s="47"/>
      <c r="C10" s="47"/>
      <c r="D10" s="4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2" t="s">
        <v>32</v>
      </c>
      <c r="K10" s="32" t="s">
        <v>33</v>
      </c>
      <c r="L10" s="1"/>
    </row>
    <row r="11" spans="1:14" ht="30" customHeight="1" x14ac:dyDescent="0.25">
      <c r="A11" s="47"/>
      <c r="B11" s="47"/>
      <c r="C11" s="47"/>
      <c r="D11" s="4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3"/>
      <c r="K11" s="33"/>
      <c r="L11" s="1"/>
    </row>
    <row r="12" spans="1:14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3695672</v>
      </c>
      <c r="F12" s="12">
        <v>3596508</v>
      </c>
      <c r="G12" s="12">
        <v>2173741</v>
      </c>
      <c r="H12" s="12">
        <v>3825020</v>
      </c>
      <c r="I12" s="12">
        <v>3530804</v>
      </c>
      <c r="J12" s="12">
        <f>I12-H12</f>
        <v>-294216</v>
      </c>
      <c r="K12" s="13">
        <f>(J12/H12)</f>
        <v>-7.6918813496400021E-2</v>
      </c>
      <c r="L12" s="1"/>
      <c r="N12" s="23"/>
    </row>
    <row r="13" spans="1:14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116940</v>
      </c>
      <c r="F13" s="16">
        <v>116940</v>
      </c>
      <c r="G13" s="16">
        <v>0</v>
      </c>
      <c r="H13" s="16">
        <v>121033</v>
      </c>
      <c r="I13" s="16">
        <v>10</v>
      </c>
      <c r="J13" s="16">
        <f>I13-H13</f>
        <v>-121023</v>
      </c>
      <c r="K13" s="17">
        <f>(J13/H13)</f>
        <v>-0.99991737790519941</v>
      </c>
      <c r="L13" s="1"/>
      <c r="N13" s="23"/>
    </row>
    <row r="14" spans="1:14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116940</v>
      </c>
      <c r="F14" s="16">
        <v>116940</v>
      </c>
      <c r="G14" s="16">
        <v>0</v>
      </c>
      <c r="H14" s="16">
        <v>121033</v>
      </c>
      <c r="I14" s="16">
        <v>10</v>
      </c>
      <c r="J14" s="16">
        <f>I14-H14</f>
        <v>-121023</v>
      </c>
      <c r="K14" s="17">
        <f>(J14/H14)</f>
        <v>-0.99991737790519941</v>
      </c>
      <c r="L14" s="1"/>
      <c r="N14" s="23"/>
    </row>
    <row r="15" spans="1:14" ht="27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116930</v>
      </c>
      <c r="F15" s="16">
        <v>116930</v>
      </c>
      <c r="G15" s="16">
        <v>0</v>
      </c>
      <c r="H15" s="16">
        <v>121023</v>
      </c>
      <c r="I15" s="16">
        <v>0</v>
      </c>
      <c r="J15" s="16">
        <f>I15-H15</f>
        <v>-121023</v>
      </c>
      <c r="K15" s="17">
        <f>(J15/H15)</f>
        <v>-1</v>
      </c>
      <c r="L15" s="1"/>
      <c r="N15" s="23"/>
    </row>
    <row r="16" spans="1:14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  <c r="N16" s="23"/>
    </row>
    <row r="17" spans="1:14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11527</v>
      </c>
      <c r="H17" s="16">
        <v>10</v>
      </c>
      <c r="I17" s="16">
        <v>20</v>
      </c>
      <c r="J17" s="16">
        <f>I17-H17</f>
        <v>10</v>
      </c>
      <c r="K17" s="17">
        <f>(J17/H17)</f>
        <v>1</v>
      </c>
      <c r="L17" s="1"/>
      <c r="N17" s="23"/>
    </row>
    <row r="18" spans="1:14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>I18-H18</f>
        <v>10</v>
      </c>
      <c r="K18" s="17" t="s">
        <v>36</v>
      </c>
      <c r="L18" s="1"/>
      <c r="N18" s="23"/>
    </row>
    <row r="19" spans="1:14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10</v>
      </c>
      <c r="F19" s="16">
        <v>10</v>
      </c>
      <c r="G19" s="16">
        <v>11527</v>
      </c>
      <c r="H19" s="16">
        <v>10</v>
      </c>
      <c r="I19" s="16">
        <v>10</v>
      </c>
      <c r="J19" s="18"/>
      <c r="K19" s="17" t="s">
        <v>36</v>
      </c>
      <c r="L19" s="1"/>
      <c r="N19" s="23"/>
    </row>
    <row r="20" spans="1:14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3578712</v>
      </c>
      <c r="F20" s="16">
        <v>3479548</v>
      </c>
      <c r="G20" s="16">
        <v>2162214</v>
      </c>
      <c r="H20" s="16">
        <v>3703967</v>
      </c>
      <c r="I20" s="16">
        <v>3530764</v>
      </c>
      <c r="J20" s="16">
        <f>I20-H20</f>
        <v>-173203</v>
      </c>
      <c r="K20" s="17">
        <f>(J20/H20)</f>
        <v>-4.676148572597974E-2</v>
      </c>
      <c r="L20" s="1"/>
      <c r="N20" s="23"/>
    </row>
    <row r="21" spans="1:14" ht="15" customHeight="1" x14ac:dyDescent="0.25">
      <c r="A21" s="14" t="s">
        <v>36</v>
      </c>
      <c r="B21" s="14" t="s">
        <v>47</v>
      </c>
      <c r="C21" s="14" t="s">
        <v>36</v>
      </c>
      <c r="D21" s="15" t="s">
        <v>53</v>
      </c>
      <c r="E21" s="16">
        <v>3578712</v>
      </c>
      <c r="F21" s="16">
        <v>3479548</v>
      </c>
      <c r="G21" s="16">
        <v>2162214</v>
      </c>
      <c r="H21" s="16">
        <v>3703967</v>
      </c>
      <c r="I21" s="16">
        <v>3530764</v>
      </c>
      <c r="J21" s="16">
        <f>I21-H21</f>
        <v>-173203</v>
      </c>
      <c r="K21" s="17">
        <f>(J21/H21)</f>
        <v>-4.676148572597974E-2</v>
      </c>
      <c r="L21" s="1"/>
      <c r="N21" s="23"/>
    </row>
    <row r="22" spans="1:14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8"/>
      <c r="K22" s="17" t="s">
        <v>36</v>
      </c>
      <c r="L22" s="1"/>
      <c r="N22" s="23"/>
    </row>
    <row r="23" spans="1:14" ht="15" customHeight="1" x14ac:dyDescent="0.25">
      <c r="A23" s="10" t="s">
        <v>36</v>
      </c>
      <c r="B23" s="10" t="s">
        <v>36</v>
      </c>
      <c r="C23" s="10" t="s">
        <v>36</v>
      </c>
      <c r="D23" s="11" t="s">
        <v>56</v>
      </c>
      <c r="E23" s="12">
        <v>3695672</v>
      </c>
      <c r="F23" s="12">
        <v>3596508</v>
      </c>
      <c r="G23" s="12">
        <v>2464081</v>
      </c>
      <c r="H23" s="12">
        <v>3825020</v>
      </c>
      <c r="I23" s="12">
        <v>3530804</v>
      </c>
      <c r="J23" s="12">
        <f>I23-H23</f>
        <v>-294216</v>
      </c>
      <c r="K23" s="13">
        <f>(J23/H23)</f>
        <v>-7.6918813496400021E-2</v>
      </c>
      <c r="L23" s="1"/>
      <c r="N23" s="23"/>
    </row>
    <row r="24" spans="1:14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2318722</v>
      </c>
      <c r="F24" s="16">
        <v>2219558</v>
      </c>
      <c r="G24" s="16">
        <v>1490595</v>
      </c>
      <c r="H24" s="16">
        <v>2399877</v>
      </c>
      <c r="I24" s="16">
        <v>2359819</v>
      </c>
      <c r="J24" s="16">
        <f>I24-H24</f>
        <v>-40058</v>
      </c>
      <c r="K24" s="17">
        <f>(J24/H24)</f>
        <v>-1.6691688782383432E-2</v>
      </c>
      <c r="L24" s="1"/>
      <c r="N24" s="23"/>
    </row>
    <row r="25" spans="1:14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1205107</v>
      </c>
      <c r="F25" s="16">
        <v>1194477</v>
      </c>
      <c r="G25" s="16">
        <v>650714</v>
      </c>
      <c r="H25" s="16">
        <v>1247286</v>
      </c>
      <c r="I25" s="16">
        <v>1170945</v>
      </c>
      <c r="J25" s="16">
        <f>I25-H25</f>
        <v>-76341</v>
      </c>
      <c r="K25" s="17">
        <f>(J25/H25)</f>
        <v>-6.1205689793680039E-2</v>
      </c>
      <c r="L25" s="1"/>
      <c r="N25" s="23"/>
    </row>
    <row r="26" spans="1:14" ht="15" customHeight="1" x14ac:dyDescent="0.25">
      <c r="A26" s="14" t="s">
        <v>61</v>
      </c>
      <c r="B26" s="14" t="s">
        <v>36</v>
      </c>
      <c r="C26" s="14" t="s">
        <v>36</v>
      </c>
      <c r="D26" s="15" t="s">
        <v>62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8"/>
      <c r="K26" s="17" t="s">
        <v>36</v>
      </c>
      <c r="L26" s="1"/>
      <c r="N26" s="23"/>
    </row>
    <row r="27" spans="1:14" ht="15" customHeight="1" x14ac:dyDescent="0.25">
      <c r="A27" s="14" t="s">
        <v>36</v>
      </c>
      <c r="B27" s="14" t="s">
        <v>11</v>
      </c>
      <c r="C27" s="14" t="s">
        <v>36</v>
      </c>
      <c r="D27" s="15" t="s">
        <v>63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36</v>
      </c>
      <c r="L27" s="1"/>
      <c r="N27" s="23"/>
    </row>
    <row r="28" spans="1:14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10</v>
      </c>
      <c r="F28" s="16">
        <v>10</v>
      </c>
      <c r="G28" s="16">
        <v>0</v>
      </c>
      <c r="H28" s="16">
        <v>10</v>
      </c>
      <c r="I28" s="16">
        <v>20</v>
      </c>
      <c r="J28" s="16">
        <f>I28-H28</f>
        <v>10</v>
      </c>
      <c r="K28" s="17">
        <f>(J28/H28)</f>
        <v>1</v>
      </c>
      <c r="L28" s="1"/>
      <c r="N28" s="23"/>
    </row>
    <row r="29" spans="1:14" ht="15" customHeight="1" x14ac:dyDescent="0.25">
      <c r="A29" s="14" t="s">
        <v>36</v>
      </c>
      <c r="B29" s="14" t="s">
        <v>49</v>
      </c>
      <c r="C29" s="14" t="s">
        <v>36</v>
      </c>
      <c r="D29" s="15" t="s">
        <v>66</v>
      </c>
      <c r="E29" s="16">
        <v>10</v>
      </c>
      <c r="F29" s="16">
        <v>10</v>
      </c>
      <c r="G29" s="16">
        <v>0</v>
      </c>
      <c r="H29" s="16">
        <v>10</v>
      </c>
      <c r="I29" s="16">
        <v>20</v>
      </c>
      <c r="J29" s="16">
        <f>I29-H29</f>
        <v>10</v>
      </c>
      <c r="K29" s="17">
        <f>(J29/H29)</f>
        <v>1</v>
      </c>
      <c r="L29" s="1"/>
      <c r="N29" s="23"/>
    </row>
    <row r="30" spans="1:14" ht="15" customHeight="1" x14ac:dyDescent="0.25">
      <c r="A30" s="14" t="s">
        <v>67</v>
      </c>
      <c r="B30" s="14" t="s">
        <v>36</v>
      </c>
      <c r="C30" s="14" t="s">
        <v>36</v>
      </c>
      <c r="D30" s="15" t="s">
        <v>68</v>
      </c>
      <c r="E30" s="16">
        <v>171813</v>
      </c>
      <c r="F30" s="16">
        <v>182443</v>
      </c>
      <c r="G30" s="16">
        <v>1158</v>
      </c>
      <c r="H30" s="16">
        <v>177827</v>
      </c>
      <c r="I30" s="16">
        <v>0</v>
      </c>
      <c r="J30" s="16">
        <f>I30-H30</f>
        <v>-177827</v>
      </c>
      <c r="K30" s="17">
        <f>(J30/H30)</f>
        <v>-1</v>
      </c>
      <c r="L30" s="1"/>
      <c r="N30" s="23"/>
    </row>
    <row r="31" spans="1:14" ht="15" customHeight="1" x14ac:dyDescent="0.25">
      <c r="A31" s="14" t="s">
        <v>36</v>
      </c>
      <c r="B31" s="14" t="s">
        <v>38</v>
      </c>
      <c r="C31" s="14" t="s">
        <v>36</v>
      </c>
      <c r="D31" s="15" t="s">
        <v>69</v>
      </c>
      <c r="E31" s="16">
        <v>151536</v>
      </c>
      <c r="F31" s="16">
        <v>55866</v>
      </c>
      <c r="G31" s="16">
        <v>1158</v>
      </c>
      <c r="H31" s="16">
        <v>156840</v>
      </c>
      <c r="I31" s="16">
        <v>0</v>
      </c>
      <c r="J31" s="16">
        <f>I31-H31</f>
        <v>-156840</v>
      </c>
      <c r="K31" s="17">
        <f>(J31/H31)</f>
        <v>-1</v>
      </c>
      <c r="L31" s="1"/>
      <c r="N31" s="23"/>
    </row>
    <row r="32" spans="1:14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74500</v>
      </c>
      <c r="G32" s="16">
        <v>0</v>
      </c>
      <c r="H32" s="16">
        <v>0</v>
      </c>
      <c r="I32" s="16">
        <v>0</v>
      </c>
      <c r="J32" s="18"/>
      <c r="K32" s="17" t="s">
        <v>36</v>
      </c>
      <c r="L32" s="1"/>
      <c r="N32" s="23"/>
    </row>
    <row r="33" spans="1:14" ht="15" customHeight="1" x14ac:dyDescent="0.25">
      <c r="A33" s="14" t="s">
        <v>36</v>
      </c>
      <c r="B33" s="14" t="s">
        <v>72</v>
      </c>
      <c r="C33" s="14" t="s">
        <v>36</v>
      </c>
      <c r="D33" s="15" t="s">
        <v>73</v>
      </c>
      <c r="E33" s="16">
        <v>16477</v>
      </c>
      <c r="F33" s="16">
        <v>48277</v>
      </c>
      <c r="G33" s="16">
        <v>0</v>
      </c>
      <c r="H33" s="16">
        <v>17054</v>
      </c>
      <c r="I33" s="16">
        <v>0</v>
      </c>
      <c r="J33" s="16">
        <f>I33-H33</f>
        <v>-17054</v>
      </c>
      <c r="K33" s="17">
        <f>(J33/H33)</f>
        <v>-1</v>
      </c>
      <c r="L33" s="1"/>
      <c r="N33" s="23"/>
    </row>
    <row r="34" spans="1:14" ht="15" customHeight="1" x14ac:dyDescent="0.25">
      <c r="A34" s="14" t="s">
        <v>36</v>
      </c>
      <c r="B34" s="14" t="s">
        <v>49</v>
      </c>
      <c r="C34" s="14" t="s">
        <v>36</v>
      </c>
      <c r="D34" s="15" t="s">
        <v>74</v>
      </c>
      <c r="E34" s="16">
        <v>3800</v>
      </c>
      <c r="F34" s="16">
        <v>3800</v>
      </c>
      <c r="G34" s="16">
        <v>0</v>
      </c>
      <c r="H34" s="16">
        <v>3933</v>
      </c>
      <c r="I34" s="16">
        <v>0</v>
      </c>
      <c r="J34" s="16">
        <f>I34-H34</f>
        <v>-3933</v>
      </c>
      <c r="K34" s="17">
        <f>(J34/H34)</f>
        <v>-1</v>
      </c>
      <c r="L34" s="1"/>
      <c r="N34" s="23"/>
    </row>
    <row r="35" spans="1:14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321614</v>
      </c>
      <c r="H35" s="16">
        <v>10</v>
      </c>
      <c r="I35" s="16">
        <v>10</v>
      </c>
      <c r="J35" s="18"/>
      <c r="K35" s="17" t="s">
        <v>36</v>
      </c>
      <c r="L35" s="1"/>
      <c r="N35" s="23"/>
    </row>
    <row r="36" spans="1:14" ht="15" customHeight="1" x14ac:dyDescent="0.25">
      <c r="A36" s="14" t="s">
        <v>36</v>
      </c>
      <c r="B36" s="14" t="s">
        <v>72</v>
      </c>
      <c r="C36" s="14" t="s">
        <v>36</v>
      </c>
      <c r="D36" s="15" t="s">
        <v>77</v>
      </c>
      <c r="E36" s="16">
        <v>10</v>
      </c>
      <c r="F36" s="16">
        <v>10</v>
      </c>
      <c r="G36" s="16">
        <v>321614</v>
      </c>
      <c r="H36" s="16">
        <v>10</v>
      </c>
      <c r="I36" s="16">
        <v>10</v>
      </c>
      <c r="J36" s="18"/>
      <c r="K36" s="17" t="s">
        <v>36</v>
      </c>
      <c r="L36" s="1"/>
      <c r="N36" s="23"/>
    </row>
    <row r="37" spans="1:14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  <c r="N37" s="23"/>
    </row>
    <row r="38" spans="1:14" ht="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23"/>
    </row>
    <row r="39" spans="1:14" ht="15" customHeight="1" x14ac:dyDescent="0.25">
      <c r="A39" s="34" t="s">
        <v>78</v>
      </c>
      <c r="B39" s="35"/>
      <c r="C39" s="35"/>
      <c r="D39" s="35"/>
      <c r="E39" s="20">
        <f>+E23-E29-E36</f>
        <v>3695652</v>
      </c>
      <c r="F39" s="20">
        <v>3596488</v>
      </c>
      <c r="G39" s="20">
        <v>2142467</v>
      </c>
      <c r="H39" s="20">
        <v>3825000</v>
      </c>
      <c r="I39" s="20">
        <v>3530774</v>
      </c>
      <c r="J39" s="20">
        <v>-294226</v>
      </c>
      <c r="K39" s="21">
        <v>-7.6921830065359478E-2</v>
      </c>
      <c r="L39" s="1"/>
    </row>
    <row r="40" spans="1:14" ht="15" customHeight="1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1"/>
      <c r="K40" s="1"/>
      <c r="L40" s="1"/>
    </row>
    <row r="41" spans="1:14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4" x14ac:dyDescent="0.25">
      <c r="E43" s="22"/>
      <c r="F43" s="22"/>
      <c r="G43" s="22"/>
      <c r="H43" s="22"/>
      <c r="I43" s="22"/>
    </row>
    <row r="44" spans="1:14" x14ac:dyDescent="0.25">
      <c r="E44" s="22"/>
      <c r="F44" s="22"/>
      <c r="G44" s="22"/>
      <c r="H44" s="22"/>
      <c r="I44" s="22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2023-09-28T15:55:39Z</dcterms:created>
  <dcterms:modified xsi:type="dcterms:W3CDTF">2023-09-29T03:55:25Z</dcterms:modified>
</cp:coreProperties>
</file>