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filterPrivacy="1" defaultThemeVersion="166925"/>
  <bookViews>
    <workbookView xWindow="28680" yWindow="65416" windowWidth="29040" windowHeight="15840" activeTab="0"/>
  </bookViews>
  <sheets>
    <sheet name="cuadro Comparativo analitico" sheetId="1" r:id="rId1"/>
  </sheets>
  <definedNames>
    <definedName name="_xlnm.Print_Area" localSheetId="0">'cuadro Comparativo analitico'!$A$1:$L$88</definedName>
    <definedName name="JR_PAGE_ANCHOR_0_1">'cuadro Comparativo analitico'!$B$1</definedName>
    <definedName name="_xlnm.Print_Titles" localSheetId="0">'cuadro Comparativo analitico'!$1:$11</definedName>
  </definedNames>
  <calcPr calcId="191029"/>
  <extLst/>
</workbook>
</file>

<file path=xl/sharedStrings.xml><?xml version="1.0" encoding="utf-8"?>
<sst xmlns="http://schemas.openxmlformats.org/spreadsheetml/2006/main" count="351" uniqueCount="147">
  <si>
    <r>
      <rPr>
        <b/>
        <sz val="10"/>
        <rFont val="Times New Roman"/>
        <family val="2"/>
      </rPr>
      <t>Subt</t>
    </r>
  </si>
  <si>
    <r>
      <rPr>
        <b/>
        <sz val="10"/>
        <rFont val="Times New Roman"/>
        <family val="2"/>
      </rPr>
      <t>Item</t>
    </r>
  </si>
  <si>
    <r>
      <rPr>
        <b/>
        <sz val="10"/>
        <rFont val="Times New Roman"/>
        <family val="2"/>
      </rPr>
      <t>Asig</t>
    </r>
  </si>
  <si>
    <r>
      <rPr>
        <b/>
        <sz val="10"/>
        <rFont val="Times New Roman"/>
        <family val="2"/>
      </rPr>
      <t>CLASIFICACIÓN PRESUPUESTARIA</t>
    </r>
  </si>
  <si>
    <r>
      <rPr>
        <b/>
        <sz val="10"/>
        <rFont val="Times New Roman"/>
        <family val="2"/>
      </rPr>
      <t>(1)</t>
    </r>
  </si>
  <si>
    <r>
      <rPr>
        <b/>
        <sz val="10"/>
        <rFont val="Times New Roman"/>
        <family val="2"/>
      </rPr>
      <t>(2)</t>
    </r>
  </si>
  <si>
    <r>
      <rPr>
        <b/>
        <sz val="10"/>
        <rFont val="Times New Roman"/>
        <family val="2"/>
      </rPr>
      <t>(3)</t>
    </r>
  </si>
  <si>
    <r>
      <rPr>
        <b/>
        <sz val="10"/>
        <rFont val="Times New Roman"/>
        <family val="2"/>
      </rPr>
      <t>(4)</t>
    </r>
  </si>
  <si>
    <r>
      <rPr>
        <b/>
        <sz val="10"/>
        <rFont val="Times New Roman"/>
        <family val="2"/>
      </rPr>
      <t>(5)</t>
    </r>
  </si>
  <si>
    <r>
      <rPr>
        <b/>
        <sz val="10"/>
        <rFont val="Times New Roman"/>
        <family val="2"/>
      </rPr>
      <t>(6)</t>
    </r>
  </si>
  <si>
    <r>
      <rPr>
        <b/>
        <sz val="10"/>
        <rFont val="Times New Roman"/>
        <family val="2"/>
      </rPr>
      <t>(7)</t>
    </r>
  </si>
  <si>
    <t/>
  </si>
  <si>
    <t>AÑO 2023 
LEY DE PPTOS (Inicial + Reajuste + Leyes Especiales)</t>
  </si>
  <si>
    <t>AÑO 2024 
PROYECTO DE LEY DE PRESUPUESTOS</t>
  </si>
  <si>
    <r>
      <rPr>
        <b/>
        <sz val="12"/>
        <rFont val="Times New Roman"/>
        <family val="1"/>
      </rPr>
      <t>INGRESOS</t>
    </r>
  </si>
  <si>
    <r>
      <rPr>
        <sz val="12"/>
        <rFont val="Times New Roman"/>
        <family val="1"/>
      </rPr>
      <t>04</t>
    </r>
  </si>
  <si>
    <r>
      <rPr>
        <sz val="12"/>
        <rFont val="Times New Roman"/>
        <family val="1"/>
      </rPr>
      <t>IMPOSICIONES PREVISIONALES</t>
    </r>
  </si>
  <si>
    <r>
      <rPr>
        <sz val="12"/>
        <rFont val="Times New Roman"/>
        <family val="1"/>
      </rPr>
      <t>01</t>
    </r>
  </si>
  <si>
    <r>
      <rPr>
        <sz val="12"/>
        <rFont val="Times New Roman"/>
        <family val="1"/>
      </rPr>
      <t>Aportes del Empleador</t>
    </r>
  </si>
  <si>
    <r>
      <rPr>
        <sz val="12"/>
        <rFont val="Times New Roman"/>
        <family val="1"/>
      </rPr>
      <t>02</t>
    </r>
  </si>
  <si>
    <r>
      <rPr>
        <sz val="12"/>
        <rFont val="Times New Roman"/>
        <family val="1"/>
      </rPr>
      <t>Aportes del Trabajador</t>
    </r>
  </si>
  <si>
    <r>
      <rPr>
        <sz val="12"/>
        <rFont val="Times New Roman"/>
        <family val="1"/>
      </rPr>
      <t>05</t>
    </r>
  </si>
  <si>
    <r>
      <rPr>
        <sz val="12"/>
        <rFont val="Times New Roman"/>
        <family val="1"/>
      </rPr>
      <t>TRANSFERENCIAS CORRIENTES</t>
    </r>
  </si>
  <si>
    <r>
      <rPr>
        <sz val="12"/>
        <rFont val="Times New Roman"/>
        <family val="1"/>
      </rPr>
      <t>Del Gobierno Central</t>
    </r>
  </si>
  <si>
    <r>
      <rPr>
        <sz val="12"/>
        <rFont val="Times New Roman"/>
        <family val="1"/>
      </rPr>
      <t>004</t>
    </r>
  </si>
  <si>
    <r>
      <rPr>
        <sz val="12"/>
        <rFont val="Times New Roman"/>
        <family val="1"/>
      </rPr>
      <t>Fondo Único de Prestaciones Familiares y Subsidios de Cesantía</t>
    </r>
  </si>
  <si>
    <r>
      <rPr>
        <sz val="12"/>
        <rFont val="Times New Roman"/>
        <family val="1"/>
      </rPr>
      <t>201</t>
    </r>
  </si>
  <si>
    <r>
      <rPr>
        <sz val="12"/>
        <rFont val="Times New Roman"/>
        <family val="1"/>
      </rPr>
      <t>Recuperación de Licencias Médicas - FONASA</t>
    </r>
  </si>
  <si>
    <r>
      <rPr>
        <sz val="12"/>
        <rFont val="Times New Roman"/>
        <family val="1"/>
      </rPr>
      <t>03</t>
    </r>
  </si>
  <si>
    <r>
      <rPr>
        <sz val="12"/>
        <rFont val="Times New Roman"/>
        <family val="1"/>
      </rPr>
      <t>De Otras Entidades Públicas</t>
    </r>
  </si>
  <si>
    <r>
      <rPr>
        <sz val="12"/>
        <rFont val="Times New Roman"/>
        <family val="1"/>
      </rPr>
      <t>012</t>
    </r>
  </si>
  <si>
    <r>
      <rPr>
        <sz val="12"/>
        <rFont val="Times New Roman"/>
        <family val="1"/>
      </rPr>
      <t>Comisión Revalorizadora de Pensiones</t>
    </r>
  </si>
  <si>
    <r>
      <rPr>
        <sz val="12"/>
        <rFont val="Times New Roman"/>
        <family val="1"/>
      </rPr>
      <t>06</t>
    </r>
  </si>
  <si>
    <r>
      <rPr>
        <sz val="12"/>
        <rFont val="Times New Roman"/>
        <family val="1"/>
      </rPr>
      <t>RENTAS DE LA PROPIEDAD</t>
    </r>
  </si>
  <si>
    <r>
      <rPr>
        <sz val="12"/>
        <rFont val="Times New Roman"/>
        <family val="1"/>
      </rPr>
      <t>07</t>
    </r>
  </si>
  <si>
    <r>
      <rPr>
        <sz val="12"/>
        <rFont val="Times New Roman"/>
        <family val="1"/>
      </rPr>
      <t>INGRESOS DE OPERACIÓN</t>
    </r>
  </si>
  <si>
    <r>
      <rPr>
        <sz val="12"/>
        <rFont val="Times New Roman"/>
        <family val="1"/>
      </rPr>
      <t>08</t>
    </r>
  </si>
  <si>
    <r>
      <rPr>
        <sz val="12"/>
        <rFont val="Times New Roman"/>
        <family val="1"/>
      </rPr>
      <t>OTROS INGRESOS CORRIENTES</t>
    </r>
  </si>
  <si>
    <r>
      <rPr>
        <sz val="12"/>
        <rFont val="Times New Roman"/>
        <family val="1"/>
      </rPr>
      <t>Recuperaciones y Reembolsos por Licencias Médicas</t>
    </r>
  </si>
  <si>
    <r>
      <rPr>
        <sz val="12"/>
        <rFont val="Times New Roman"/>
        <family val="1"/>
      </rPr>
      <t>Multas y Sanciones Pecuniarias</t>
    </r>
  </si>
  <si>
    <r>
      <rPr>
        <sz val="12"/>
        <rFont val="Times New Roman"/>
        <family val="1"/>
      </rPr>
      <t>99</t>
    </r>
  </si>
  <si>
    <r>
      <rPr>
        <sz val="12"/>
        <rFont val="Times New Roman"/>
        <family val="1"/>
      </rPr>
      <t>Otros</t>
    </r>
  </si>
  <si>
    <r>
      <rPr>
        <sz val="12"/>
        <rFont val="Times New Roman"/>
        <family val="1"/>
      </rPr>
      <t>09</t>
    </r>
  </si>
  <si>
    <r>
      <rPr>
        <sz val="12"/>
        <rFont val="Times New Roman"/>
        <family val="1"/>
      </rPr>
      <t>APORTE FISCAL</t>
    </r>
  </si>
  <si>
    <r>
      <rPr>
        <sz val="12"/>
        <rFont val="Times New Roman"/>
        <family val="1"/>
      </rPr>
      <t>Libre</t>
    </r>
  </si>
  <si>
    <r>
      <rPr>
        <sz val="12"/>
        <rFont val="Times New Roman"/>
        <family val="1"/>
      </rPr>
      <t>10</t>
    </r>
  </si>
  <si>
    <r>
      <rPr>
        <sz val="12"/>
        <rFont val="Times New Roman"/>
        <family val="1"/>
      </rPr>
      <t>VENTA DE ACTIVOS NO FINANCIEROS</t>
    </r>
  </si>
  <si>
    <r>
      <rPr>
        <sz val="12"/>
        <rFont val="Times New Roman"/>
        <family val="1"/>
      </rPr>
      <t>Mobiliario y Otros</t>
    </r>
  </si>
  <si>
    <r>
      <rPr>
        <sz val="12"/>
        <rFont val="Times New Roman"/>
        <family val="1"/>
      </rPr>
      <t>11</t>
    </r>
  </si>
  <si>
    <r>
      <rPr>
        <sz val="12"/>
        <rFont val="Times New Roman"/>
        <family val="1"/>
      </rPr>
      <t>VENTA DE ACTIVOS FINANCIEROS</t>
    </r>
  </si>
  <si>
    <r>
      <rPr>
        <sz val="12"/>
        <rFont val="Times New Roman"/>
        <family val="1"/>
      </rPr>
      <t>Venta o Rescate de Títulos y Valores</t>
    </r>
  </si>
  <si>
    <r>
      <rPr>
        <sz val="12"/>
        <rFont val="Times New Roman"/>
        <family val="1"/>
      </rPr>
      <t>12</t>
    </r>
  </si>
  <si>
    <r>
      <rPr>
        <sz val="12"/>
        <rFont val="Times New Roman"/>
        <family val="1"/>
      </rPr>
      <t>RECUPERACIÓN DE PRÉSTAMOS</t>
    </r>
  </si>
  <si>
    <r>
      <rPr>
        <sz val="12"/>
        <rFont val="Times New Roman"/>
        <family val="1"/>
      </rPr>
      <t>De Asistencia Social</t>
    </r>
  </si>
  <si>
    <r>
      <rPr>
        <sz val="12"/>
        <rFont val="Times New Roman"/>
        <family val="1"/>
      </rPr>
      <t>Médicos</t>
    </r>
  </si>
  <si>
    <r>
      <rPr>
        <sz val="12"/>
        <rFont val="Times New Roman"/>
        <family val="1"/>
      </rPr>
      <t>15</t>
    </r>
  </si>
  <si>
    <r>
      <rPr>
        <sz val="12"/>
        <rFont val="Times New Roman"/>
        <family val="1"/>
      </rPr>
      <t>SALDO INICIAL DE CAJA</t>
    </r>
  </si>
  <si>
    <r>
      <rPr>
        <b/>
        <sz val="12"/>
        <rFont val="Times New Roman"/>
        <family val="1"/>
      </rPr>
      <t>GASTOS</t>
    </r>
  </si>
  <si>
    <r>
      <rPr>
        <sz val="12"/>
        <rFont val="Times New Roman"/>
        <family val="1"/>
      </rPr>
      <t>21</t>
    </r>
  </si>
  <si>
    <r>
      <rPr>
        <sz val="12"/>
        <rFont val="Times New Roman"/>
        <family val="1"/>
      </rPr>
      <t>GASTOS EN PERSONAL</t>
    </r>
  </si>
  <si>
    <r>
      <rPr>
        <sz val="12"/>
        <rFont val="Times New Roman"/>
        <family val="1"/>
      </rPr>
      <t>22</t>
    </r>
  </si>
  <si>
    <r>
      <rPr>
        <sz val="12"/>
        <rFont val="Times New Roman"/>
        <family val="1"/>
      </rPr>
      <t>BIENES Y SERVICIOS DE CONSUMO</t>
    </r>
  </si>
  <si>
    <r>
      <rPr>
        <sz val="12"/>
        <rFont val="Times New Roman"/>
        <family val="1"/>
      </rPr>
      <t>23</t>
    </r>
  </si>
  <si>
    <r>
      <rPr>
        <sz val="12"/>
        <rFont val="Times New Roman"/>
        <family val="1"/>
      </rPr>
      <t>PRESTACIONES DE SEGURIDAD SOCIAL</t>
    </r>
  </si>
  <si>
    <r>
      <rPr>
        <sz val="12"/>
        <rFont val="Times New Roman"/>
        <family val="1"/>
      </rPr>
      <t>Prestaciones Previsionales</t>
    </r>
  </si>
  <si>
    <r>
      <rPr>
        <sz val="12"/>
        <rFont val="Times New Roman"/>
        <family val="1"/>
      </rPr>
      <t>001</t>
    </r>
  </si>
  <si>
    <r>
      <rPr>
        <sz val="12"/>
        <rFont val="Times New Roman"/>
        <family val="1"/>
      </rPr>
      <t>Jubilaciones, Pensiones y Montepíos</t>
    </r>
  </si>
  <si>
    <r>
      <rPr>
        <sz val="12"/>
        <rFont val="Times New Roman"/>
        <family val="1"/>
      </rPr>
      <t>002</t>
    </r>
  </si>
  <si>
    <r>
      <rPr>
        <sz val="12"/>
        <rFont val="Times New Roman"/>
        <family val="1"/>
      </rPr>
      <t>Bonificaciones</t>
    </r>
  </si>
  <si>
    <r>
      <rPr>
        <sz val="12"/>
        <rFont val="Times New Roman"/>
        <family val="1"/>
      </rPr>
      <t>003</t>
    </r>
  </si>
  <si>
    <r>
      <rPr>
        <sz val="12"/>
        <rFont val="Times New Roman"/>
        <family val="1"/>
      </rPr>
      <t>Bono de Reconocimiento</t>
    </r>
  </si>
  <si>
    <r>
      <rPr>
        <sz val="12"/>
        <rFont val="Times New Roman"/>
        <family val="1"/>
      </rPr>
      <t>Desahucios e Indemnizaciones</t>
    </r>
  </si>
  <si>
    <r>
      <rPr>
        <sz val="12"/>
        <rFont val="Times New Roman"/>
        <family val="1"/>
      </rPr>
      <t>006</t>
    </r>
  </si>
  <si>
    <r>
      <rPr>
        <sz val="12"/>
        <rFont val="Times New Roman"/>
        <family val="1"/>
      </rPr>
      <t>Asignación por Muerte</t>
    </r>
  </si>
  <si>
    <r>
      <rPr>
        <sz val="12"/>
        <rFont val="Times New Roman"/>
        <family val="1"/>
      </rPr>
      <t>008</t>
    </r>
  </si>
  <si>
    <r>
      <rPr>
        <sz val="12"/>
        <rFont val="Times New Roman"/>
        <family val="1"/>
      </rPr>
      <t>Devolución de Imposiciones</t>
    </r>
  </si>
  <si>
    <r>
      <rPr>
        <sz val="12"/>
        <rFont val="Times New Roman"/>
        <family val="1"/>
      </rPr>
      <t>Prestaciones de Asistencia Social</t>
    </r>
  </si>
  <si>
    <r>
      <rPr>
        <sz val="12"/>
        <rFont val="Times New Roman"/>
        <family val="1"/>
      </rPr>
      <t>Asignación Familiar</t>
    </r>
  </si>
  <si>
    <r>
      <rPr>
        <sz val="12"/>
        <rFont val="Times New Roman"/>
        <family val="1"/>
      </rPr>
      <t>Prestaciones Sociales del Empleador</t>
    </r>
  </si>
  <si>
    <r>
      <rPr>
        <sz val="12"/>
        <rFont val="Times New Roman"/>
        <family val="1"/>
      </rPr>
      <t>Indemnización de Cargo Fiscal</t>
    </r>
  </si>
  <si>
    <r>
      <rPr>
        <sz val="12"/>
        <rFont val="Times New Roman"/>
        <family val="1"/>
      </rPr>
      <t>Beneficios Médicos</t>
    </r>
  </si>
  <si>
    <r>
      <rPr>
        <sz val="12"/>
        <rFont val="Times New Roman"/>
        <family val="1"/>
      </rPr>
      <t>Fondo Retiro Funcionarios Públicos  Ley N° 19.882</t>
    </r>
  </si>
  <si>
    <r>
      <rPr>
        <sz val="12"/>
        <rFont val="Times New Roman"/>
        <family val="1"/>
      </rPr>
      <t>24</t>
    </r>
  </si>
  <si>
    <r>
      <rPr>
        <sz val="12"/>
        <rFont val="Times New Roman"/>
        <family val="1"/>
      </rPr>
      <t>A Otras Entidades Públicas</t>
    </r>
  </si>
  <si>
    <r>
      <rPr>
        <sz val="12"/>
        <rFont val="Times New Roman"/>
        <family val="1"/>
      </rPr>
      <t>282</t>
    </r>
  </si>
  <si>
    <r>
      <rPr>
        <sz val="12"/>
        <rFont val="Times New Roman"/>
        <family val="1"/>
      </rPr>
      <t>Fondo Desahucio Mutualidad de Carabineros</t>
    </r>
  </si>
  <si>
    <r>
      <rPr>
        <sz val="12"/>
        <rFont val="Times New Roman"/>
        <family val="1"/>
      </rPr>
      <t>283</t>
    </r>
  </si>
  <si>
    <r>
      <rPr>
        <sz val="12"/>
        <rFont val="Times New Roman"/>
        <family val="1"/>
      </rPr>
      <t>Aporte Medicina Preventiva</t>
    </r>
  </si>
  <si>
    <r>
      <rPr>
        <sz val="12"/>
        <rFont val="Times New Roman"/>
        <family val="1"/>
      </rPr>
      <t>284</t>
    </r>
  </si>
  <si>
    <r>
      <rPr>
        <sz val="12"/>
        <rFont val="Times New Roman"/>
        <family val="1"/>
      </rPr>
      <t>Aporte Fondo de Desahucio Carabineros</t>
    </r>
  </si>
  <si>
    <r>
      <rPr>
        <sz val="12"/>
        <rFont val="Times New Roman"/>
        <family val="1"/>
      </rPr>
      <t>285</t>
    </r>
  </si>
  <si>
    <r>
      <rPr>
        <sz val="12"/>
        <rFont val="Times New Roman"/>
        <family val="1"/>
      </rPr>
      <t>Aporte Hospital Dirección de Previsión de Carabineros</t>
    </r>
  </si>
  <si>
    <r>
      <rPr>
        <sz val="12"/>
        <rFont val="Times New Roman"/>
        <family val="1"/>
      </rPr>
      <t>286</t>
    </r>
  </si>
  <si>
    <r>
      <rPr>
        <sz val="12"/>
        <rFont val="Times New Roman"/>
        <family val="1"/>
      </rPr>
      <t>Fondo Medicina Preventiva</t>
    </r>
  </si>
  <si>
    <r>
      <rPr>
        <sz val="12"/>
        <rFont val="Times New Roman"/>
        <family val="1"/>
      </rPr>
      <t>287</t>
    </r>
  </si>
  <si>
    <r>
      <rPr>
        <sz val="12"/>
        <rFont val="Times New Roman"/>
        <family val="1"/>
      </rPr>
      <t>Hospital de Carabineros</t>
    </r>
  </si>
  <si>
    <r>
      <rPr>
        <sz val="12"/>
        <rFont val="Times New Roman"/>
        <family val="1"/>
      </rPr>
      <t>288</t>
    </r>
  </si>
  <si>
    <r>
      <rPr>
        <sz val="12"/>
        <rFont val="Times New Roman"/>
        <family val="1"/>
      </rPr>
      <t>Fondo Hospital Dirección de Previsión de Carabineros</t>
    </r>
  </si>
  <si>
    <r>
      <rPr>
        <sz val="12"/>
        <rFont val="Times New Roman"/>
        <family val="1"/>
      </rPr>
      <t>289</t>
    </r>
  </si>
  <si>
    <r>
      <rPr>
        <sz val="12"/>
        <rFont val="Times New Roman"/>
        <family val="1"/>
      </rPr>
      <t>290</t>
    </r>
  </si>
  <si>
    <r>
      <rPr>
        <sz val="12"/>
        <rFont val="Times New Roman"/>
        <family val="1"/>
      </rPr>
      <t>Aporte Fondo Desahucio Policía de Investigaciones</t>
    </r>
  </si>
  <si>
    <r>
      <rPr>
        <sz val="12"/>
        <rFont val="Times New Roman"/>
        <family val="1"/>
      </rPr>
      <t>291</t>
    </r>
  </si>
  <si>
    <r>
      <rPr>
        <sz val="12"/>
        <rFont val="Times New Roman"/>
        <family val="1"/>
      </rPr>
      <t>Fondos Servicio Odontológico</t>
    </r>
  </si>
  <si>
    <r>
      <rPr>
        <sz val="12"/>
        <rFont val="Times New Roman"/>
        <family val="1"/>
      </rPr>
      <t>25</t>
    </r>
  </si>
  <si>
    <r>
      <rPr>
        <sz val="12"/>
        <rFont val="Times New Roman"/>
        <family val="1"/>
      </rPr>
      <t>INTEGROS AL FISCO</t>
    </r>
  </si>
  <si>
    <r>
      <rPr>
        <sz val="12"/>
        <rFont val="Times New Roman"/>
        <family val="1"/>
      </rPr>
      <t>Otros Integros al Fisco</t>
    </r>
  </si>
  <si>
    <r>
      <rPr>
        <sz val="12"/>
        <rFont val="Times New Roman"/>
        <family val="1"/>
      </rPr>
      <t>26</t>
    </r>
  </si>
  <si>
    <r>
      <rPr>
        <sz val="12"/>
        <rFont val="Times New Roman"/>
        <family val="1"/>
      </rPr>
      <t>OTROS GASTOS CORRIENTES</t>
    </r>
  </si>
  <si>
    <r>
      <rPr>
        <sz val="12"/>
        <rFont val="Times New Roman"/>
        <family val="1"/>
      </rPr>
      <t>Compensaciones por Daños a Terceros y/o a la Propiedad</t>
    </r>
  </si>
  <si>
    <r>
      <rPr>
        <sz val="12"/>
        <rFont val="Times New Roman"/>
        <family val="1"/>
      </rPr>
      <t>29</t>
    </r>
  </si>
  <si>
    <r>
      <rPr>
        <sz val="12"/>
        <rFont val="Times New Roman"/>
        <family val="1"/>
      </rPr>
      <t>ADQUISICIÓN DE ACTIVOS NO FINANCIEROS</t>
    </r>
  </si>
  <si>
    <r>
      <rPr>
        <sz val="12"/>
        <rFont val="Times New Roman"/>
        <family val="1"/>
      </rPr>
      <t>Máquinas y Equipos</t>
    </r>
  </si>
  <si>
    <r>
      <rPr>
        <sz val="12"/>
        <rFont val="Times New Roman"/>
        <family val="1"/>
      </rPr>
      <t>Programas Informáticos</t>
    </r>
  </si>
  <si>
    <r>
      <rPr>
        <sz val="12"/>
        <rFont val="Times New Roman"/>
        <family val="1"/>
      </rPr>
      <t>30</t>
    </r>
  </si>
  <si>
    <r>
      <rPr>
        <sz val="12"/>
        <rFont val="Times New Roman"/>
        <family val="1"/>
      </rPr>
      <t>ADQUISICIÓN DE ACTIVOS FINANCIEROS</t>
    </r>
  </si>
  <si>
    <r>
      <rPr>
        <sz val="12"/>
        <rFont val="Times New Roman"/>
        <family val="1"/>
      </rPr>
      <t>Compra de Títulos y Valores</t>
    </r>
  </si>
  <si>
    <r>
      <rPr>
        <sz val="12"/>
        <rFont val="Times New Roman"/>
        <family val="1"/>
      </rPr>
      <t>32</t>
    </r>
  </si>
  <si>
    <r>
      <rPr>
        <sz val="12"/>
        <rFont val="Times New Roman"/>
        <family val="1"/>
      </rPr>
      <t>PRÉSTAMOS</t>
    </r>
  </si>
  <si>
    <r>
      <rPr>
        <sz val="12"/>
        <rFont val="Times New Roman"/>
        <family val="1"/>
      </rPr>
      <t>34</t>
    </r>
  </si>
  <si>
    <r>
      <rPr>
        <sz val="12"/>
        <rFont val="Times New Roman"/>
        <family val="1"/>
      </rPr>
      <t>SERVICIO DE LA DEUDA</t>
    </r>
  </si>
  <si>
    <r>
      <rPr>
        <sz val="12"/>
        <rFont val="Times New Roman"/>
        <family val="1"/>
      </rPr>
      <t>Deuda Flotante</t>
    </r>
  </si>
  <si>
    <r>
      <rPr>
        <sz val="12"/>
        <rFont val="Times New Roman"/>
        <family val="1"/>
      </rPr>
      <t>35</t>
    </r>
  </si>
  <si>
    <r>
      <rPr>
        <sz val="12"/>
        <rFont val="Times New Roman"/>
        <family val="1"/>
      </rPr>
      <t>SALDO FINAL DE CAJA</t>
    </r>
  </si>
  <si>
    <r>
      <rPr>
        <b/>
        <sz val="12"/>
        <rFont val="Times New Roman"/>
        <family val="1"/>
      </rPr>
      <t>Gasto Estado de Operaciones*</t>
    </r>
  </si>
  <si>
    <t>AÑO 2023 
EJECUCIÓN AL 31 DE AGOSTO</t>
  </si>
  <si>
    <t>AÑO 2023 
PRESUPUESTO VIGENTE A AGOSTO</t>
  </si>
  <si>
    <t>Variación monto 
$ 
(5) - (4)</t>
  </si>
  <si>
    <t>Variación 
%    
(6) / (4)</t>
  </si>
  <si>
    <r>
      <rPr>
        <b/>
        <sz val="11"/>
        <rFont val="Times New Roman"/>
        <family val="1"/>
      </rPr>
      <t>(En $ de 2023)</t>
    </r>
  </si>
  <si>
    <r>
      <rPr>
        <b/>
        <sz val="11"/>
        <rFont val="Times New Roman"/>
        <family val="1"/>
      </rPr>
      <t>(En $ de 2024)</t>
    </r>
  </si>
  <si>
    <r>
      <rPr>
        <sz val="10"/>
        <rFont val="Times New Roman"/>
        <family val="1"/>
      </rPr>
      <t>*GASTOS-(Subt.25+30+32+34+35) + Item25.01+Intereses y Otros Gastos Financieros de Deuda</t>
    </r>
  </si>
  <si>
    <r>
      <rPr>
        <sz val="14"/>
        <rFont val="Times New Roman"/>
        <family val="1"/>
      </rPr>
      <t xml:space="preserve">       </t>
    </r>
  </si>
  <si>
    <r>
      <rPr>
        <sz val="11"/>
        <rFont val="Times New Roman"/>
        <family val="1"/>
      </rPr>
      <t>Partida:</t>
    </r>
  </si>
  <si>
    <r>
      <rPr>
        <sz val="11"/>
        <rFont val="Times New Roman"/>
        <family val="1"/>
      </rPr>
      <t xml:space="preserve">MINISTERIO DEL TRABAJO Y PREVISIÓN SOCIAL                                       </t>
    </r>
  </si>
  <si>
    <r>
      <rPr>
        <sz val="11"/>
        <rFont val="Times New Roman"/>
        <family val="1"/>
      </rPr>
      <t xml:space="preserve"> PARTIDA:</t>
    </r>
  </si>
  <si>
    <r>
      <rPr>
        <sz val="11"/>
        <rFont val="Times New Roman"/>
        <family val="1"/>
      </rPr>
      <t>15</t>
    </r>
  </si>
  <si>
    <r>
      <rPr>
        <sz val="11"/>
        <rFont val="Times New Roman"/>
        <family val="1"/>
      </rPr>
      <t>Capítulo:</t>
    </r>
  </si>
  <si>
    <r>
      <rPr>
        <sz val="11"/>
        <rFont val="Times New Roman"/>
        <family val="1"/>
      </rPr>
      <t>DIRECCIÓN DE PREVISIÓN DE CARABINEROS DE CHILE</t>
    </r>
  </si>
  <si>
    <r>
      <rPr>
        <sz val="11"/>
        <rFont val="Times New Roman"/>
        <family val="1"/>
      </rPr>
      <t xml:space="preserve"> CAPÍTULO:</t>
    </r>
  </si>
  <si>
    <r>
      <rPr>
        <sz val="11"/>
        <rFont val="Times New Roman"/>
        <family val="1"/>
      </rPr>
      <t>14</t>
    </r>
  </si>
  <si>
    <r>
      <rPr>
        <sz val="11"/>
        <rFont val="Times New Roman"/>
        <family val="1"/>
      </rPr>
      <t>Programa:</t>
    </r>
  </si>
  <si>
    <r>
      <rPr>
        <sz val="11"/>
        <rFont val="Times New Roman"/>
        <family val="1"/>
      </rPr>
      <t xml:space="preserve"> PROGRAMA:</t>
    </r>
  </si>
  <si>
    <r>
      <rPr>
        <sz val="11"/>
        <rFont val="Times New Roman"/>
        <family val="1"/>
      </rPr>
      <t>01</t>
    </r>
  </si>
  <si>
    <r>
      <rPr>
        <sz val="11"/>
        <rFont val="Times New Roman"/>
        <family val="1"/>
      </rPr>
      <t>Miles de $</t>
    </r>
  </si>
  <si>
    <r>
      <rPr>
        <b/>
        <sz val="12"/>
        <rFont val="Times New Roman"/>
        <family val="1"/>
      </rPr>
      <t>PROYECTO DE LEY DE PRESUPUESTOS PARA EL AÑO 2024</t>
    </r>
  </si>
  <si>
    <r>
      <rPr>
        <b/>
        <sz val="12"/>
        <rFont val="Times New Roman"/>
        <family val="1"/>
      </rPr>
      <t>CUADRO COMPARATIVO ANALITICO AÑOS 2023 - 2024</t>
    </r>
  </si>
  <si>
    <r>
      <rPr>
        <b/>
        <sz val="12"/>
        <rFont val="Times New Roman"/>
        <family val="1"/>
      </rPr>
      <t>Moneda Nacional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</si>
</sst>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%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b/>
      <sz val="10"/>
      <name val="Times New Roman"/>
      <family val="2"/>
    </font>
    <font>
      <sz val="12"/>
      <color rgb="FF000000"/>
      <name val="Times New Roman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b/>
      <sz val="11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2"/>
    </font>
    <font>
      <sz val="14"/>
      <name val="Times New Roman"/>
      <family val="1"/>
    </font>
    <font>
      <sz val="11"/>
      <color rgb="FF000000"/>
      <name val="Times New Roman"/>
      <family val="2"/>
    </font>
    <font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/>
    </border>
    <border>
      <left style="thin">
        <color rgb="FF000000"/>
      </left>
      <right style="thin">
        <color rgb="FF000000"/>
      </right>
      <top/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0" fillId="2" borderId="0" xfId="0" applyFill="1" applyAlignment="1" applyProtection="1">
      <alignment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left" vertical="top" wrapText="1"/>
    </xf>
    <xf numFmtId="3" fontId="2" fillId="3" borderId="2" xfId="0" applyNumberFormat="1" applyFont="1" applyFill="1" applyBorder="1" applyAlignment="1">
      <alignment horizontal="right" vertical="top" wrapText="1"/>
    </xf>
    <xf numFmtId="164" fontId="2" fillId="3" borderId="2" xfId="0" applyNumberFormat="1" applyFont="1" applyFill="1" applyBorder="1" applyAlignment="1">
      <alignment horizontal="right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left" vertical="top" wrapText="1"/>
    </xf>
    <xf numFmtId="3" fontId="5" fillId="2" borderId="3" xfId="0" applyNumberFormat="1" applyFont="1" applyFill="1" applyBorder="1" applyAlignment="1">
      <alignment horizontal="right" vertical="top" wrapText="1"/>
    </xf>
    <xf numFmtId="164" fontId="5" fillId="2" borderId="3" xfId="0" applyNumberFormat="1" applyFont="1" applyFill="1" applyBorder="1" applyAlignment="1">
      <alignment horizontal="right" vertical="top" wrapText="1"/>
    </xf>
    <xf numFmtId="0" fontId="8" fillId="2" borderId="3" xfId="0" applyFont="1" applyFill="1" applyBorder="1" applyAlignment="1" applyProtection="1">
      <alignment wrapText="1"/>
      <protection locked="0"/>
    </xf>
    <xf numFmtId="0" fontId="5" fillId="2" borderId="4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left" vertical="top" wrapText="1"/>
    </xf>
    <xf numFmtId="3" fontId="5" fillId="2" borderId="4" xfId="0" applyNumberFormat="1" applyFont="1" applyFill="1" applyBorder="1" applyAlignment="1">
      <alignment horizontal="right" vertical="top" wrapText="1"/>
    </xf>
    <xf numFmtId="0" fontId="8" fillId="2" borderId="4" xfId="0" applyFont="1" applyFill="1" applyBorder="1" applyAlignment="1" applyProtection="1">
      <alignment wrapText="1"/>
      <protection locked="0"/>
    </xf>
    <xf numFmtId="164" fontId="5" fillId="2" borderId="4" xfId="0" applyNumberFormat="1" applyFont="1" applyFill="1" applyBorder="1" applyAlignment="1">
      <alignment horizontal="right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left" vertical="top" wrapText="1"/>
    </xf>
    <xf numFmtId="3" fontId="5" fillId="2" borderId="5" xfId="0" applyNumberFormat="1" applyFont="1" applyFill="1" applyBorder="1" applyAlignment="1">
      <alignment horizontal="right" vertical="top" wrapText="1"/>
    </xf>
    <xf numFmtId="164" fontId="5" fillId="2" borderId="5" xfId="0" applyNumberFormat="1" applyFont="1" applyFill="1" applyBorder="1" applyAlignment="1">
      <alignment horizontal="right" vertical="top" wrapText="1"/>
    </xf>
    <xf numFmtId="0" fontId="8" fillId="2" borderId="6" xfId="0" applyFont="1" applyFill="1" applyBorder="1" applyAlignment="1" applyProtection="1">
      <alignment wrapText="1"/>
      <protection locked="0"/>
    </xf>
    <xf numFmtId="0" fontId="8" fillId="2" borderId="0" xfId="0" applyFont="1" applyFill="1" applyAlignment="1" applyProtection="1">
      <alignment wrapText="1"/>
      <protection locked="0"/>
    </xf>
    <xf numFmtId="3" fontId="2" fillId="2" borderId="1" xfId="0" applyNumberFormat="1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0" fontId="0" fillId="4" borderId="0" xfId="0" applyFill="1"/>
    <xf numFmtId="0" fontId="9" fillId="2" borderId="7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3" fillId="2" borderId="0" xfId="0" applyFont="1" applyFill="1" applyAlignment="1" applyProtection="1">
      <alignment wrapText="1"/>
      <protection locked="0"/>
    </xf>
    <xf numFmtId="0" fontId="14" fillId="2" borderId="0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6" fillId="2" borderId="9" xfId="0" applyFont="1" applyFill="1" applyBorder="1" applyAlignment="1">
      <alignment horizontal="left" vertical="top" wrapText="1"/>
    </xf>
    <xf numFmtId="0" fontId="16" fillId="2" borderId="9" xfId="0" applyFont="1" applyFill="1" applyBorder="1" applyAlignment="1" applyProtection="1">
      <alignment horizontal="left" vertical="top" wrapText="1"/>
      <protection locked="0"/>
    </xf>
    <xf numFmtId="0" fontId="16" fillId="2" borderId="10" xfId="0" applyFont="1" applyFill="1" applyBorder="1" applyAlignment="1">
      <alignment horizontal="left" vertical="top" wrapText="1"/>
    </xf>
    <xf numFmtId="0" fontId="16" fillId="2" borderId="10" xfId="0" applyFont="1" applyFill="1" applyBorder="1" applyAlignment="1" applyProtection="1">
      <alignment horizontal="left" vertical="top" wrapText="1"/>
      <protection locked="0"/>
    </xf>
    <xf numFmtId="0" fontId="9" fillId="2" borderId="8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11" fillId="2" borderId="0" xfId="0" applyFont="1" applyFill="1" applyBorder="1" applyAlignment="1">
      <alignment horizontal="left" wrapText="1"/>
    </xf>
    <xf numFmtId="0" fontId="11" fillId="2" borderId="0" xfId="0" applyFont="1" applyFill="1" applyBorder="1" applyAlignment="1" applyProtection="1">
      <alignment horizontal="left" wrapText="1"/>
      <protection locked="0"/>
    </xf>
    <xf numFmtId="0" fontId="16" fillId="2" borderId="11" xfId="0" applyFont="1" applyFill="1" applyBorder="1" applyAlignment="1">
      <alignment horizontal="left" vertical="top" wrapText="1"/>
    </xf>
    <xf numFmtId="0" fontId="16" fillId="2" borderId="11" xfId="0" applyFont="1" applyFill="1" applyBorder="1" applyAlignment="1" applyProtection="1">
      <alignment horizontal="left" vertical="top" wrapText="1"/>
      <protection locked="0"/>
    </xf>
    <xf numFmtId="0" fontId="16" fillId="2" borderId="12" xfId="0" applyFont="1" applyFill="1" applyBorder="1" applyAlignment="1">
      <alignment horizontal="left" vertical="top" wrapText="1"/>
    </xf>
    <xf numFmtId="0" fontId="16" fillId="2" borderId="12" xfId="0" applyFont="1" applyFill="1" applyBorder="1" applyAlignment="1" applyProtection="1">
      <alignment horizontal="left" vertical="top" wrapText="1"/>
      <protection locked="0"/>
    </xf>
    <xf numFmtId="0" fontId="16" fillId="2" borderId="13" xfId="0" applyFont="1" applyFill="1" applyBorder="1" applyAlignment="1">
      <alignment horizontal="left" vertical="top" wrapText="1"/>
    </xf>
    <xf numFmtId="0" fontId="16" fillId="2" borderId="13" xfId="0" applyFont="1" applyFill="1" applyBorder="1" applyAlignment="1" applyProtection="1">
      <alignment horizontal="left" vertical="top" wrapText="1"/>
      <protection locked="0"/>
    </xf>
    <xf numFmtId="0" fontId="16" fillId="2" borderId="14" xfId="0" applyFont="1" applyFill="1" applyBorder="1" applyAlignment="1">
      <alignment horizontal="left" vertical="top" wrapText="1"/>
    </xf>
    <xf numFmtId="0" fontId="16" fillId="2" borderId="14" xfId="0" applyFont="1" applyFill="1" applyBorder="1" applyAlignment="1" applyProtection="1">
      <alignment horizontal="left" vertical="top" wrapText="1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B1:M88"/>
  <sheetViews>
    <sheetView tabSelected="1" zoomScaleSheetLayoutView="100" workbookViewId="0" topLeftCell="A1">
      <selection activeCell="E9" sqref="E9:E11"/>
    </sheetView>
  </sheetViews>
  <sheetFormatPr defaultColWidth="9.140625" defaultRowHeight="15"/>
  <cols>
    <col min="1" max="1" width="5.57421875" style="26" customWidth="1"/>
    <col min="2" max="2" width="7.00390625" style="0" bestFit="1" customWidth="1"/>
    <col min="3" max="3" width="6.57421875" style="0" bestFit="1" customWidth="1"/>
    <col min="4" max="4" width="7.00390625" style="0" bestFit="1" customWidth="1"/>
    <col min="5" max="5" width="54.140625" style="0" customWidth="1"/>
    <col min="6" max="6" width="27.421875" style="0" customWidth="1"/>
    <col min="7" max="7" width="26.140625" style="0" customWidth="1"/>
    <col min="8" max="8" width="25.140625" style="0" customWidth="1"/>
    <col min="9" max="9" width="26.57421875" style="0" customWidth="1"/>
    <col min="10" max="10" width="23.140625" style="0" customWidth="1"/>
    <col min="11" max="11" width="16.421875" style="0" customWidth="1"/>
    <col min="12" max="12" width="15.7109375" style="0" customWidth="1"/>
    <col min="13" max="13" width="5.421875" style="0" customWidth="1"/>
  </cols>
  <sheetData>
    <row r="1" spans="2:13" ht="17.1" customHeight="1">
      <c r="B1" s="35" t="s">
        <v>144</v>
      </c>
      <c r="C1" s="36"/>
      <c r="D1" s="36"/>
      <c r="E1" s="36"/>
      <c r="F1" s="36"/>
      <c r="G1" s="36"/>
      <c r="H1" s="36"/>
      <c r="I1" s="36"/>
      <c r="J1" s="36"/>
      <c r="K1" s="1"/>
      <c r="L1" s="1"/>
      <c r="M1" s="1"/>
    </row>
    <row r="2" spans="2:13" ht="17.1" customHeight="1">
      <c r="B2" s="35" t="s">
        <v>145</v>
      </c>
      <c r="C2" s="36"/>
      <c r="D2" s="36"/>
      <c r="E2" s="36"/>
      <c r="F2" s="36"/>
      <c r="G2" s="36"/>
      <c r="H2" s="36"/>
      <c r="I2" s="36"/>
      <c r="J2" s="36"/>
      <c r="K2" s="1"/>
      <c r="L2" s="1"/>
      <c r="M2" s="1"/>
    </row>
    <row r="3" spans="2:13" ht="15" customHeight="1">
      <c r="B3" s="37" t="s">
        <v>146</v>
      </c>
      <c r="C3" s="38"/>
      <c r="D3" s="38"/>
      <c r="E3" s="38"/>
      <c r="F3" s="38"/>
      <c r="G3" s="38"/>
      <c r="H3" s="38"/>
      <c r="I3" s="38"/>
      <c r="J3" s="38"/>
      <c r="K3" s="1"/>
      <c r="L3" s="1"/>
      <c r="M3" s="1"/>
    </row>
    <row r="4" spans="2:13" ht="15" customHeight="1">
      <c r="B4" s="31"/>
      <c r="C4" s="31"/>
      <c r="D4" s="31"/>
      <c r="E4" s="31"/>
      <c r="F4" s="31"/>
      <c r="G4" s="31"/>
      <c r="H4" s="32" t="s">
        <v>131</v>
      </c>
      <c r="I4" s="31"/>
      <c r="J4" s="31"/>
      <c r="K4" s="1"/>
      <c r="L4" s="1"/>
      <c r="M4" s="1"/>
    </row>
    <row r="5" spans="2:13" ht="15" customHeight="1">
      <c r="B5" s="39" t="s">
        <v>132</v>
      </c>
      <c r="C5" s="40"/>
      <c r="D5" s="41" t="s">
        <v>133</v>
      </c>
      <c r="E5" s="42"/>
      <c r="F5" s="42"/>
      <c r="G5" s="42"/>
      <c r="H5" s="1"/>
      <c r="I5" s="33" t="s">
        <v>134</v>
      </c>
      <c r="J5" s="33" t="s">
        <v>135</v>
      </c>
      <c r="K5" s="1"/>
      <c r="L5" s="1"/>
      <c r="M5" s="1"/>
    </row>
    <row r="6" spans="2:13" ht="15" customHeight="1">
      <c r="B6" s="49" t="s">
        <v>136</v>
      </c>
      <c r="C6" s="50"/>
      <c r="D6" s="51" t="s">
        <v>137</v>
      </c>
      <c r="E6" s="52"/>
      <c r="F6" s="52"/>
      <c r="G6" s="52"/>
      <c r="H6" s="1"/>
      <c r="I6" s="33" t="s">
        <v>138</v>
      </c>
      <c r="J6" s="33" t="s">
        <v>139</v>
      </c>
      <c r="K6" s="1"/>
      <c r="L6" s="1"/>
      <c r="M6" s="1"/>
    </row>
    <row r="7" spans="2:13" ht="15" customHeight="1">
      <c r="B7" s="53" t="s">
        <v>140</v>
      </c>
      <c r="C7" s="54"/>
      <c r="D7" s="55" t="s">
        <v>137</v>
      </c>
      <c r="E7" s="56"/>
      <c r="F7" s="56"/>
      <c r="G7" s="56"/>
      <c r="H7" s="1"/>
      <c r="I7" s="33" t="s">
        <v>141</v>
      </c>
      <c r="J7" s="33" t="s">
        <v>142</v>
      </c>
      <c r="K7" s="1"/>
      <c r="L7" s="1"/>
      <c r="M7" s="1"/>
    </row>
    <row r="8" spans="2:13" ht="15" customHeight="1">
      <c r="B8" s="1"/>
      <c r="C8" s="1"/>
      <c r="D8" s="1"/>
      <c r="E8" s="1"/>
      <c r="F8" s="1"/>
      <c r="G8" s="1"/>
      <c r="H8" s="34" t="s">
        <v>143</v>
      </c>
      <c r="I8" s="1"/>
      <c r="J8" s="1"/>
      <c r="K8" s="1"/>
      <c r="L8" s="1"/>
      <c r="M8" s="1"/>
    </row>
    <row r="9" spans="2:13" ht="15" customHeight="1">
      <c r="B9" s="57" t="s">
        <v>0</v>
      </c>
      <c r="C9" s="57" t="s">
        <v>1</v>
      </c>
      <c r="D9" s="57" t="s">
        <v>2</v>
      </c>
      <c r="E9" s="57" t="s">
        <v>3</v>
      </c>
      <c r="F9" s="2" t="s">
        <v>4</v>
      </c>
      <c r="G9" s="3" t="s">
        <v>5</v>
      </c>
      <c r="H9" s="3" t="s">
        <v>6</v>
      </c>
      <c r="I9" s="3" t="s">
        <v>7</v>
      </c>
      <c r="J9" s="3" t="s">
        <v>8</v>
      </c>
      <c r="K9" s="3" t="s">
        <v>9</v>
      </c>
      <c r="L9" s="3" t="s">
        <v>10</v>
      </c>
      <c r="M9" s="1"/>
    </row>
    <row r="10" spans="2:13" ht="80.1" customHeight="1">
      <c r="B10" s="58"/>
      <c r="C10" s="58"/>
      <c r="D10" s="58"/>
      <c r="E10" s="58"/>
      <c r="F10" s="27" t="s">
        <v>12</v>
      </c>
      <c r="G10" s="28" t="s">
        <v>125</v>
      </c>
      <c r="H10" s="28" t="s">
        <v>124</v>
      </c>
      <c r="I10" s="28" t="s">
        <v>12</v>
      </c>
      <c r="J10" s="28" t="s">
        <v>13</v>
      </c>
      <c r="K10" s="43" t="s">
        <v>126</v>
      </c>
      <c r="L10" s="43" t="s">
        <v>127</v>
      </c>
      <c r="M10" s="1"/>
    </row>
    <row r="11" spans="2:13" ht="30" customHeight="1">
      <c r="B11" s="58"/>
      <c r="C11" s="58"/>
      <c r="D11" s="58"/>
      <c r="E11" s="58"/>
      <c r="F11" s="29" t="s">
        <v>128</v>
      </c>
      <c r="G11" s="30" t="s">
        <v>128</v>
      </c>
      <c r="H11" s="30" t="s">
        <v>128</v>
      </c>
      <c r="I11" s="30" t="s">
        <v>129</v>
      </c>
      <c r="J11" s="30" t="s">
        <v>129</v>
      </c>
      <c r="K11" s="44"/>
      <c r="L11" s="44"/>
      <c r="M11" s="1"/>
    </row>
    <row r="12" spans="2:13" ht="15" customHeight="1">
      <c r="B12" s="4" t="s">
        <v>11</v>
      </c>
      <c r="C12" s="4" t="s">
        <v>11</v>
      </c>
      <c r="D12" s="4" t="s">
        <v>11</v>
      </c>
      <c r="E12" s="5" t="s">
        <v>14</v>
      </c>
      <c r="F12" s="6">
        <v>1286098147</v>
      </c>
      <c r="G12" s="6">
        <v>1287630699</v>
      </c>
      <c r="H12" s="6">
        <v>881071172</v>
      </c>
      <c r="I12" s="6">
        <v>1344499034</v>
      </c>
      <c r="J12" s="6">
        <v>1429727397</v>
      </c>
      <c r="K12" s="6">
        <f aca="true" t="shared" si="0" ref="K12:K18">J12-I12</f>
        <v>85228363</v>
      </c>
      <c r="L12" s="7">
        <f aca="true" t="shared" si="1" ref="L12:L18">(K12/I12)</f>
        <v>0.06339042338054963</v>
      </c>
      <c r="M12" s="1"/>
    </row>
    <row r="13" spans="2:13" ht="15" customHeight="1">
      <c r="B13" s="8" t="s">
        <v>15</v>
      </c>
      <c r="C13" s="8" t="s">
        <v>11</v>
      </c>
      <c r="D13" s="8" t="s">
        <v>11</v>
      </c>
      <c r="E13" s="9" t="s">
        <v>16</v>
      </c>
      <c r="F13" s="10">
        <v>200806291</v>
      </c>
      <c r="G13" s="10">
        <v>200806291</v>
      </c>
      <c r="H13" s="10">
        <v>131985500</v>
      </c>
      <c r="I13" s="10">
        <v>208761931</v>
      </c>
      <c r="J13" s="10">
        <v>216884746</v>
      </c>
      <c r="K13" s="10">
        <f t="shared" si="0"/>
        <v>8122815</v>
      </c>
      <c r="L13" s="11">
        <f t="shared" si="1"/>
        <v>0.03890946477209966</v>
      </c>
      <c r="M13" s="1"/>
    </row>
    <row r="14" spans="2:13" ht="15" customHeight="1">
      <c r="B14" s="8" t="s">
        <v>11</v>
      </c>
      <c r="C14" s="8" t="s">
        <v>17</v>
      </c>
      <c r="D14" s="8" t="s">
        <v>11</v>
      </c>
      <c r="E14" s="9" t="s">
        <v>18</v>
      </c>
      <c r="F14" s="10">
        <v>15376319</v>
      </c>
      <c r="G14" s="10">
        <v>15376319</v>
      </c>
      <c r="H14" s="10">
        <v>10668637</v>
      </c>
      <c r="I14" s="10">
        <v>15914490</v>
      </c>
      <c r="J14" s="10">
        <v>16427656</v>
      </c>
      <c r="K14" s="10">
        <f t="shared" si="0"/>
        <v>513166</v>
      </c>
      <c r="L14" s="11">
        <f t="shared" si="1"/>
        <v>0.03224520546998364</v>
      </c>
      <c r="M14" s="1"/>
    </row>
    <row r="15" spans="2:13" ht="15" customHeight="1">
      <c r="B15" s="8" t="s">
        <v>11</v>
      </c>
      <c r="C15" s="8" t="s">
        <v>19</v>
      </c>
      <c r="D15" s="8" t="s">
        <v>11</v>
      </c>
      <c r="E15" s="9" t="s">
        <v>20</v>
      </c>
      <c r="F15" s="10">
        <v>185429972</v>
      </c>
      <c r="G15" s="10">
        <v>185429972</v>
      </c>
      <c r="H15" s="10">
        <v>121316863</v>
      </c>
      <c r="I15" s="10">
        <v>192847441</v>
      </c>
      <c r="J15" s="10">
        <v>200457090</v>
      </c>
      <c r="K15" s="10">
        <f t="shared" si="0"/>
        <v>7609649</v>
      </c>
      <c r="L15" s="11">
        <f t="shared" si="1"/>
        <v>0.03945942430213528</v>
      </c>
      <c r="M15" s="1"/>
    </row>
    <row r="16" spans="2:13" ht="15" customHeight="1">
      <c r="B16" s="8" t="s">
        <v>21</v>
      </c>
      <c r="C16" s="8" t="s">
        <v>11</v>
      </c>
      <c r="D16" s="8" t="s">
        <v>11</v>
      </c>
      <c r="E16" s="9" t="s">
        <v>22</v>
      </c>
      <c r="F16" s="10">
        <v>488972</v>
      </c>
      <c r="G16" s="10">
        <v>488972</v>
      </c>
      <c r="H16" s="10">
        <v>292293</v>
      </c>
      <c r="I16" s="10">
        <v>494729</v>
      </c>
      <c r="J16" s="10">
        <v>692538</v>
      </c>
      <c r="K16" s="10">
        <f t="shared" si="0"/>
        <v>197809</v>
      </c>
      <c r="L16" s="11">
        <f t="shared" si="1"/>
        <v>0.3998330399066964</v>
      </c>
      <c r="M16" s="1"/>
    </row>
    <row r="17" spans="2:13" ht="15" customHeight="1">
      <c r="B17" s="8" t="s">
        <v>11</v>
      </c>
      <c r="C17" s="8" t="s">
        <v>19</v>
      </c>
      <c r="D17" s="8" t="s">
        <v>11</v>
      </c>
      <c r="E17" s="9" t="s">
        <v>23</v>
      </c>
      <c r="F17" s="10">
        <v>324477</v>
      </c>
      <c r="G17" s="10">
        <v>324477</v>
      </c>
      <c r="H17" s="10">
        <v>205522</v>
      </c>
      <c r="I17" s="10">
        <v>324477</v>
      </c>
      <c r="J17" s="10">
        <v>522286</v>
      </c>
      <c r="K17" s="10">
        <f t="shared" si="0"/>
        <v>197809</v>
      </c>
      <c r="L17" s="11">
        <f t="shared" si="1"/>
        <v>0.6096241027869463</v>
      </c>
      <c r="M17" s="1"/>
    </row>
    <row r="18" spans="2:13" ht="31.5" customHeight="1">
      <c r="B18" s="8" t="s">
        <v>11</v>
      </c>
      <c r="C18" s="8" t="s">
        <v>11</v>
      </c>
      <c r="D18" s="8" t="s">
        <v>24</v>
      </c>
      <c r="E18" s="9" t="s">
        <v>25</v>
      </c>
      <c r="F18" s="10">
        <v>324467</v>
      </c>
      <c r="G18" s="10">
        <v>324467</v>
      </c>
      <c r="H18" s="10">
        <v>201332</v>
      </c>
      <c r="I18" s="10">
        <v>324467</v>
      </c>
      <c r="J18" s="10">
        <v>522276</v>
      </c>
      <c r="K18" s="10">
        <f t="shared" si="0"/>
        <v>197809</v>
      </c>
      <c r="L18" s="11">
        <f t="shared" si="1"/>
        <v>0.6096428912647511</v>
      </c>
      <c r="M18" s="1"/>
    </row>
    <row r="19" spans="2:13" ht="15" customHeight="1">
      <c r="B19" s="8" t="s">
        <v>11</v>
      </c>
      <c r="C19" s="8" t="s">
        <v>11</v>
      </c>
      <c r="D19" s="8" t="s">
        <v>26</v>
      </c>
      <c r="E19" s="9" t="s">
        <v>27</v>
      </c>
      <c r="F19" s="10">
        <v>10</v>
      </c>
      <c r="G19" s="10">
        <v>10</v>
      </c>
      <c r="H19" s="10">
        <v>4190</v>
      </c>
      <c r="I19" s="10">
        <v>10</v>
      </c>
      <c r="J19" s="10">
        <v>10</v>
      </c>
      <c r="K19" s="12"/>
      <c r="L19" s="11" t="s">
        <v>11</v>
      </c>
      <c r="M19" s="1"/>
    </row>
    <row r="20" spans="2:13" ht="15" customHeight="1">
      <c r="B20" s="8" t="s">
        <v>11</v>
      </c>
      <c r="C20" s="8" t="s">
        <v>28</v>
      </c>
      <c r="D20" s="8" t="s">
        <v>11</v>
      </c>
      <c r="E20" s="9" t="s">
        <v>29</v>
      </c>
      <c r="F20" s="10">
        <v>164495</v>
      </c>
      <c r="G20" s="10">
        <v>164495</v>
      </c>
      <c r="H20" s="10">
        <v>86771</v>
      </c>
      <c r="I20" s="10">
        <v>170252</v>
      </c>
      <c r="J20" s="10">
        <v>170252</v>
      </c>
      <c r="K20" s="12"/>
      <c r="L20" s="11" t="s">
        <v>11</v>
      </c>
      <c r="M20" s="1"/>
    </row>
    <row r="21" spans="2:13" ht="15" customHeight="1">
      <c r="B21" s="8" t="s">
        <v>11</v>
      </c>
      <c r="C21" s="8" t="s">
        <v>11</v>
      </c>
      <c r="D21" s="8" t="s">
        <v>30</v>
      </c>
      <c r="E21" s="9" t="s">
        <v>31</v>
      </c>
      <c r="F21" s="10">
        <v>164495</v>
      </c>
      <c r="G21" s="10">
        <v>164495</v>
      </c>
      <c r="H21" s="10">
        <v>86771</v>
      </c>
      <c r="I21" s="10">
        <v>170252</v>
      </c>
      <c r="J21" s="10">
        <v>170252</v>
      </c>
      <c r="K21" s="12"/>
      <c r="L21" s="11" t="s">
        <v>11</v>
      </c>
      <c r="M21" s="1"/>
    </row>
    <row r="22" spans="2:13" ht="15" customHeight="1">
      <c r="B22" s="8" t="s">
        <v>32</v>
      </c>
      <c r="C22" s="8" t="s">
        <v>11</v>
      </c>
      <c r="D22" s="8" t="s">
        <v>11</v>
      </c>
      <c r="E22" s="9" t="s">
        <v>33</v>
      </c>
      <c r="F22" s="10">
        <v>630257</v>
      </c>
      <c r="G22" s="10">
        <v>630257</v>
      </c>
      <c r="H22" s="10">
        <v>499612</v>
      </c>
      <c r="I22" s="10">
        <v>652316</v>
      </c>
      <c r="J22" s="10">
        <v>666580</v>
      </c>
      <c r="K22" s="10">
        <f>J22-I22</f>
        <v>14264</v>
      </c>
      <c r="L22" s="11">
        <f>(K22/I22)</f>
        <v>0.02186670264105127</v>
      </c>
      <c r="M22" s="1"/>
    </row>
    <row r="23" spans="2:13" ht="15" customHeight="1">
      <c r="B23" s="8" t="s">
        <v>34</v>
      </c>
      <c r="C23" s="8" t="s">
        <v>11</v>
      </c>
      <c r="D23" s="8" t="s">
        <v>11</v>
      </c>
      <c r="E23" s="9" t="s">
        <v>35</v>
      </c>
      <c r="F23" s="10">
        <v>185417</v>
      </c>
      <c r="G23" s="10">
        <v>185417</v>
      </c>
      <c r="H23" s="10">
        <v>28895</v>
      </c>
      <c r="I23" s="10">
        <v>191906</v>
      </c>
      <c r="J23" s="10">
        <v>43904</v>
      </c>
      <c r="K23" s="10">
        <f>J23-I23</f>
        <v>-148002</v>
      </c>
      <c r="L23" s="11">
        <f>(K23/I23)</f>
        <v>-0.7712213271080633</v>
      </c>
      <c r="M23" s="1"/>
    </row>
    <row r="24" spans="2:13" ht="15" customHeight="1">
      <c r="B24" s="8" t="s">
        <v>36</v>
      </c>
      <c r="C24" s="8" t="s">
        <v>11</v>
      </c>
      <c r="D24" s="8" t="s">
        <v>11</v>
      </c>
      <c r="E24" s="9" t="s">
        <v>37</v>
      </c>
      <c r="F24" s="10">
        <v>1329059</v>
      </c>
      <c r="G24" s="10">
        <v>1728556</v>
      </c>
      <c r="H24" s="10">
        <v>1156558</v>
      </c>
      <c r="I24" s="10">
        <v>1375576</v>
      </c>
      <c r="J24" s="10">
        <v>1597735</v>
      </c>
      <c r="K24" s="10">
        <f>J24-I24</f>
        <v>222159</v>
      </c>
      <c r="L24" s="11">
        <f>(K24/I24)</f>
        <v>0.16150252694144127</v>
      </c>
      <c r="M24" s="1"/>
    </row>
    <row r="25" spans="2:13" ht="15" customHeight="1">
      <c r="B25" s="8" t="s">
        <v>11</v>
      </c>
      <c r="C25" s="8" t="s">
        <v>17</v>
      </c>
      <c r="D25" s="8" t="s">
        <v>11</v>
      </c>
      <c r="E25" s="9" t="s">
        <v>38</v>
      </c>
      <c r="F25" s="10">
        <v>53150</v>
      </c>
      <c r="G25" s="10">
        <v>53150</v>
      </c>
      <c r="H25" s="10">
        <v>83777</v>
      </c>
      <c r="I25" s="10">
        <v>55010</v>
      </c>
      <c r="J25" s="10">
        <v>87573</v>
      </c>
      <c r="K25" s="10">
        <f>J25-I25</f>
        <v>32563</v>
      </c>
      <c r="L25" s="11">
        <f>(K25/I25)</f>
        <v>0.5919469187420469</v>
      </c>
      <c r="M25" s="1"/>
    </row>
    <row r="26" spans="2:13" ht="15" customHeight="1">
      <c r="B26" s="8" t="s">
        <v>11</v>
      </c>
      <c r="C26" s="8" t="s">
        <v>19</v>
      </c>
      <c r="D26" s="8" t="s">
        <v>11</v>
      </c>
      <c r="E26" s="9" t="s">
        <v>39</v>
      </c>
      <c r="F26" s="10">
        <v>13283</v>
      </c>
      <c r="G26" s="10">
        <v>13283</v>
      </c>
      <c r="H26" s="10">
        <v>3803</v>
      </c>
      <c r="I26" s="10">
        <v>13748</v>
      </c>
      <c r="J26" s="10">
        <v>13748</v>
      </c>
      <c r="K26" s="12"/>
      <c r="L26" s="11" t="s">
        <v>11</v>
      </c>
      <c r="M26" s="1"/>
    </row>
    <row r="27" spans="2:13" ht="15" customHeight="1">
      <c r="B27" s="8" t="s">
        <v>11</v>
      </c>
      <c r="C27" s="8" t="s">
        <v>40</v>
      </c>
      <c r="D27" s="8" t="s">
        <v>11</v>
      </c>
      <c r="E27" s="9" t="s">
        <v>41</v>
      </c>
      <c r="F27" s="10">
        <v>1262626</v>
      </c>
      <c r="G27" s="10">
        <v>1662123</v>
      </c>
      <c r="H27" s="10">
        <v>1068978</v>
      </c>
      <c r="I27" s="10">
        <v>1306818</v>
      </c>
      <c r="J27" s="10">
        <v>1496414</v>
      </c>
      <c r="K27" s="10">
        <f>J27-I27</f>
        <v>189596</v>
      </c>
      <c r="L27" s="11">
        <f>(K27/I27)</f>
        <v>0.14508217670708545</v>
      </c>
      <c r="M27" s="1"/>
    </row>
    <row r="28" spans="2:13" ht="15" customHeight="1">
      <c r="B28" s="8" t="s">
        <v>42</v>
      </c>
      <c r="C28" s="8" t="s">
        <v>11</v>
      </c>
      <c r="D28" s="8" t="s">
        <v>11</v>
      </c>
      <c r="E28" s="9" t="s">
        <v>43</v>
      </c>
      <c r="F28" s="10">
        <v>1020348986</v>
      </c>
      <c r="G28" s="10">
        <v>1021482041</v>
      </c>
      <c r="H28" s="10">
        <v>695413617</v>
      </c>
      <c r="I28" s="10">
        <v>1068532598</v>
      </c>
      <c r="J28" s="10">
        <v>1146632395</v>
      </c>
      <c r="K28" s="10">
        <f>J28-I28</f>
        <v>78099797</v>
      </c>
      <c r="L28" s="11">
        <f>(K28/I28)</f>
        <v>0.07309070134704491</v>
      </c>
      <c r="M28" s="1"/>
    </row>
    <row r="29" spans="2:13" ht="15" customHeight="1">
      <c r="B29" s="8" t="s">
        <v>11</v>
      </c>
      <c r="C29" s="8" t="s">
        <v>17</v>
      </c>
      <c r="D29" s="8" t="s">
        <v>11</v>
      </c>
      <c r="E29" s="9" t="s">
        <v>44</v>
      </c>
      <c r="F29" s="10">
        <v>1020348986</v>
      </c>
      <c r="G29" s="10">
        <v>1021482041</v>
      </c>
      <c r="H29" s="10">
        <v>695413617</v>
      </c>
      <c r="I29" s="10">
        <v>1068532598</v>
      </c>
      <c r="J29" s="10">
        <v>1146632395</v>
      </c>
      <c r="K29" s="10">
        <f>J29-I29</f>
        <v>78099797</v>
      </c>
      <c r="L29" s="11">
        <f>(K29/I29)</f>
        <v>0.07309070134704491</v>
      </c>
      <c r="M29" s="1"/>
    </row>
    <row r="30" spans="2:13" ht="15" customHeight="1">
      <c r="B30" s="8" t="s">
        <v>45</v>
      </c>
      <c r="C30" s="8" t="s">
        <v>11</v>
      </c>
      <c r="D30" s="8" t="s">
        <v>11</v>
      </c>
      <c r="E30" s="9" t="s">
        <v>46</v>
      </c>
      <c r="F30" s="10">
        <v>16</v>
      </c>
      <c r="G30" s="10">
        <v>16</v>
      </c>
      <c r="H30" s="10">
        <v>0</v>
      </c>
      <c r="I30" s="10">
        <v>10</v>
      </c>
      <c r="J30" s="10">
        <v>10</v>
      </c>
      <c r="K30" s="12"/>
      <c r="L30" s="11" t="s">
        <v>11</v>
      </c>
      <c r="M30" s="1"/>
    </row>
    <row r="31" spans="2:13" ht="15" customHeight="1">
      <c r="B31" s="8" t="s">
        <v>11</v>
      </c>
      <c r="C31" s="8" t="s">
        <v>15</v>
      </c>
      <c r="D31" s="8" t="s">
        <v>11</v>
      </c>
      <c r="E31" s="9" t="s">
        <v>47</v>
      </c>
      <c r="F31" s="10">
        <v>16</v>
      </c>
      <c r="G31" s="10">
        <v>16</v>
      </c>
      <c r="H31" s="10">
        <v>0</v>
      </c>
      <c r="I31" s="10">
        <v>10</v>
      </c>
      <c r="J31" s="10">
        <v>10</v>
      </c>
      <c r="K31" s="12"/>
      <c r="L31" s="11" t="s">
        <v>11</v>
      </c>
      <c r="M31" s="1"/>
    </row>
    <row r="32" spans="2:13" ht="15" customHeight="1">
      <c r="B32" s="8" t="s">
        <v>48</v>
      </c>
      <c r="C32" s="8" t="s">
        <v>11</v>
      </c>
      <c r="D32" s="8" t="s">
        <v>11</v>
      </c>
      <c r="E32" s="9" t="s">
        <v>49</v>
      </c>
      <c r="F32" s="10">
        <v>11</v>
      </c>
      <c r="G32" s="10">
        <v>11</v>
      </c>
      <c r="H32" s="10">
        <v>0</v>
      </c>
      <c r="I32" s="10">
        <v>10</v>
      </c>
      <c r="J32" s="10">
        <v>10</v>
      </c>
      <c r="K32" s="12"/>
      <c r="L32" s="11" t="s">
        <v>11</v>
      </c>
      <c r="M32" s="1"/>
    </row>
    <row r="33" spans="2:13" ht="15" customHeight="1">
      <c r="B33" s="8" t="s">
        <v>11</v>
      </c>
      <c r="C33" s="8" t="s">
        <v>17</v>
      </c>
      <c r="D33" s="8" t="s">
        <v>11</v>
      </c>
      <c r="E33" s="9" t="s">
        <v>50</v>
      </c>
      <c r="F33" s="10">
        <v>11</v>
      </c>
      <c r="G33" s="10">
        <v>11</v>
      </c>
      <c r="H33" s="10">
        <v>0</v>
      </c>
      <c r="I33" s="10">
        <v>10</v>
      </c>
      <c r="J33" s="10">
        <v>10</v>
      </c>
      <c r="K33" s="12"/>
      <c r="L33" s="11" t="s">
        <v>11</v>
      </c>
      <c r="M33" s="1"/>
    </row>
    <row r="34" spans="2:13" ht="15" customHeight="1">
      <c r="B34" s="8" t="s">
        <v>51</v>
      </c>
      <c r="C34" s="8" t="s">
        <v>11</v>
      </c>
      <c r="D34" s="8" t="s">
        <v>11</v>
      </c>
      <c r="E34" s="9" t="s">
        <v>52</v>
      </c>
      <c r="F34" s="10">
        <v>62309128</v>
      </c>
      <c r="G34" s="10">
        <v>62309128</v>
      </c>
      <c r="H34" s="10">
        <v>51694697</v>
      </c>
      <c r="I34" s="10">
        <v>64489948</v>
      </c>
      <c r="J34" s="10">
        <v>63209469</v>
      </c>
      <c r="K34" s="10">
        <f>J34-I34</f>
        <v>-1280479</v>
      </c>
      <c r="L34" s="11">
        <f>(K34/I34)</f>
        <v>-0.019855481973717826</v>
      </c>
      <c r="M34" s="1"/>
    </row>
    <row r="35" spans="2:13" ht="15" customHeight="1">
      <c r="B35" s="8" t="s">
        <v>11</v>
      </c>
      <c r="C35" s="8" t="s">
        <v>17</v>
      </c>
      <c r="D35" s="8" t="s">
        <v>11</v>
      </c>
      <c r="E35" s="9" t="s">
        <v>53</v>
      </c>
      <c r="F35" s="10">
        <v>1326</v>
      </c>
      <c r="G35" s="10">
        <v>1326</v>
      </c>
      <c r="H35" s="10">
        <v>0</v>
      </c>
      <c r="I35" s="10">
        <v>1372</v>
      </c>
      <c r="J35" s="10">
        <v>1372</v>
      </c>
      <c r="K35" s="12"/>
      <c r="L35" s="11" t="s">
        <v>11</v>
      </c>
      <c r="M35" s="1"/>
    </row>
    <row r="36" spans="2:13" ht="15" customHeight="1">
      <c r="B36" s="8" t="s">
        <v>11</v>
      </c>
      <c r="C36" s="8" t="s">
        <v>21</v>
      </c>
      <c r="D36" s="8" t="s">
        <v>11</v>
      </c>
      <c r="E36" s="9" t="s">
        <v>54</v>
      </c>
      <c r="F36" s="10">
        <v>62307802</v>
      </c>
      <c r="G36" s="10">
        <v>62307802</v>
      </c>
      <c r="H36" s="10">
        <v>51694697</v>
      </c>
      <c r="I36" s="10">
        <v>64488576</v>
      </c>
      <c r="J36" s="10">
        <v>63208097</v>
      </c>
      <c r="K36" s="10">
        <f>J36-I36</f>
        <v>-1280479</v>
      </c>
      <c r="L36" s="11">
        <f>(K36/I36)</f>
        <v>-0.019855904400804262</v>
      </c>
      <c r="M36" s="1"/>
    </row>
    <row r="37" spans="2:13" ht="15" customHeight="1">
      <c r="B37" s="8" t="s">
        <v>55</v>
      </c>
      <c r="C37" s="8" t="s">
        <v>11</v>
      </c>
      <c r="D37" s="8" t="s">
        <v>11</v>
      </c>
      <c r="E37" s="9" t="s">
        <v>56</v>
      </c>
      <c r="F37" s="10">
        <v>10</v>
      </c>
      <c r="G37" s="10">
        <v>10</v>
      </c>
      <c r="H37" s="10">
        <v>0</v>
      </c>
      <c r="I37" s="10">
        <v>10</v>
      </c>
      <c r="J37" s="10">
        <v>10</v>
      </c>
      <c r="K37" s="12"/>
      <c r="L37" s="11" t="s">
        <v>11</v>
      </c>
      <c r="M37" s="1"/>
    </row>
    <row r="38" spans="2:13" ht="15" customHeight="1">
      <c r="B38" s="4" t="s">
        <v>11</v>
      </c>
      <c r="C38" s="4" t="s">
        <v>11</v>
      </c>
      <c r="D38" s="4" t="s">
        <v>11</v>
      </c>
      <c r="E38" s="5" t="s">
        <v>57</v>
      </c>
      <c r="F38" s="6">
        <v>1286098147</v>
      </c>
      <c r="G38" s="6">
        <v>1287630699</v>
      </c>
      <c r="H38" s="6">
        <v>887917972</v>
      </c>
      <c r="I38" s="6">
        <v>1344499034</v>
      </c>
      <c r="J38" s="6">
        <v>1429727397</v>
      </c>
      <c r="K38" s="6">
        <f aca="true" t="shared" si="2" ref="K38:K44">J38-I38</f>
        <v>85228363</v>
      </c>
      <c r="L38" s="7">
        <f aca="true" t="shared" si="3" ref="L38:L44">(K38/I38)</f>
        <v>0.06339042338054963</v>
      </c>
      <c r="M38" s="1"/>
    </row>
    <row r="39" spans="2:13" ht="15" customHeight="1">
      <c r="B39" s="8" t="s">
        <v>58</v>
      </c>
      <c r="C39" s="8" t="s">
        <v>11</v>
      </c>
      <c r="D39" s="8" t="s">
        <v>11</v>
      </c>
      <c r="E39" s="9" t="s">
        <v>59</v>
      </c>
      <c r="F39" s="10">
        <v>7188692</v>
      </c>
      <c r="G39" s="10">
        <v>6819514</v>
      </c>
      <c r="H39" s="10">
        <v>4233257</v>
      </c>
      <c r="I39" s="10">
        <v>7440299</v>
      </c>
      <c r="J39" s="10">
        <v>8080826</v>
      </c>
      <c r="K39" s="10">
        <f t="shared" si="2"/>
        <v>640527</v>
      </c>
      <c r="L39" s="11">
        <f t="shared" si="3"/>
        <v>0.08608887895499899</v>
      </c>
      <c r="M39" s="1"/>
    </row>
    <row r="40" spans="2:13" ht="15" customHeight="1">
      <c r="B40" s="8" t="s">
        <v>60</v>
      </c>
      <c r="C40" s="8" t="s">
        <v>11</v>
      </c>
      <c r="D40" s="8" t="s">
        <v>11</v>
      </c>
      <c r="E40" s="9" t="s">
        <v>61</v>
      </c>
      <c r="F40" s="10">
        <v>3817662</v>
      </c>
      <c r="G40" s="10">
        <v>3817662</v>
      </c>
      <c r="H40" s="10">
        <v>1944364</v>
      </c>
      <c r="I40" s="10">
        <v>3951285</v>
      </c>
      <c r="J40" s="10">
        <v>3993061</v>
      </c>
      <c r="K40" s="10">
        <f t="shared" si="2"/>
        <v>41776</v>
      </c>
      <c r="L40" s="11">
        <f t="shared" si="3"/>
        <v>0.010572763037847181</v>
      </c>
      <c r="M40" s="1"/>
    </row>
    <row r="41" spans="2:13" ht="15" customHeight="1">
      <c r="B41" s="8" t="s">
        <v>62</v>
      </c>
      <c r="C41" s="8" t="s">
        <v>11</v>
      </c>
      <c r="D41" s="8" t="s">
        <v>11</v>
      </c>
      <c r="E41" s="9" t="s">
        <v>63</v>
      </c>
      <c r="F41" s="10">
        <v>1124647947</v>
      </c>
      <c r="G41" s="10">
        <v>1123252877</v>
      </c>
      <c r="H41" s="10">
        <v>735096854</v>
      </c>
      <c r="I41" s="10">
        <v>1177398072</v>
      </c>
      <c r="J41" s="10">
        <v>1235709313</v>
      </c>
      <c r="K41" s="10">
        <f t="shared" si="2"/>
        <v>58311241</v>
      </c>
      <c r="L41" s="11">
        <f t="shared" si="3"/>
        <v>0.04952551085882872</v>
      </c>
      <c r="M41" s="1"/>
    </row>
    <row r="42" spans="2:13" ht="15" customHeight="1">
      <c r="B42" s="8" t="s">
        <v>11</v>
      </c>
      <c r="C42" s="8" t="s">
        <v>17</v>
      </c>
      <c r="D42" s="8" t="s">
        <v>11</v>
      </c>
      <c r="E42" s="9" t="s">
        <v>64</v>
      </c>
      <c r="F42" s="10">
        <v>1076174910</v>
      </c>
      <c r="G42" s="10">
        <v>1074767556</v>
      </c>
      <c r="H42" s="10">
        <v>699369331</v>
      </c>
      <c r="I42" s="10">
        <v>1127239835</v>
      </c>
      <c r="J42" s="10">
        <v>1171127890</v>
      </c>
      <c r="K42" s="10">
        <f t="shared" si="2"/>
        <v>43888055</v>
      </c>
      <c r="L42" s="11">
        <f t="shared" si="3"/>
        <v>0.03893408805944123</v>
      </c>
      <c r="M42" s="1"/>
    </row>
    <row r="43" spans="2:13" ht="15" customHeight="1">
      <c r="B43" s="8" t="s">
        <v>11</v>
      </c>
      <c r="C43" s="8" t="s">
        <v>11</v>
      </c>
      <c r="D43" s="8" t="s">
        <v>65</v>
      </c>
      <c r="E43" s="9" t="s">
        <v>66</v>
      </c>
      <c r="F43" s="10">
        <v>1063397015</v>
      </c>
      <c r="G43" s="10">
        <v>1061989661</v>
      </c>
      <c r="H43" s="10">
        <v>693041280</v>
      </c>
      <c r="I43" s="10">
        <v>1114014714</v>
      </c>
      <c r="J43" s="10">
        <v>1157779046</v>
      </c>
      <c r="K43" s="10">
        <f t="shared" si="2"/>
        <v>43764332</v>
      </c>
      <c r="L43" s="11">
        <f t="shared" si="3"/>
        <v>0.03928523694526354</v>
      </c>
      <c r="M43" s="1"/>
    </row>
    <row r="44" spans="2:13" ht="15" customHeight="1">
      <c r="B44" s="8" t="s">
        <v>11</v>
      </c>
      <c r="C44" s="8" t="s">
        <v>11</v>
      </c>
      <c r="D44" s="8" t="s">
        <v>67</v>
      </c>
      <c r="E44" s="9" t="s">
        <v>68</v>
      </c>
      <c r="F44" s="10">
        <v>1024150</v>
      </c>
      <c r="G44" s="10">
        <v>1024150</v>
      </c>
      <c r="H44" s="10">
        <v>999437</v>
      </c>
      <c r="I44" s="10">
        <v>1059995</v>
      </c>
      <c r="J44" s="10">
        <v>1183718</v>
      </c>
      <c r="K44" s="10">
        <f t="shared" si="2"/>
        <v>123723</v>
      </c>
      <c r="L44" s="11">
        <f t="shared" si="3"/>
        <v>0.11672036188849948</v>
      </c>
      <c r="M44" s="1"/>
    </row>
    <row r="45" spans="2:13" ht="15" customHeight="1">
      <c r="B45" s="8" t="s">
        <v>11</v>
      </c>
      <c r="C45" s="8" t="s">
        <v>11</v>
      </c>
      <c r="D45" s="8" t="s">
        <v>69</v>
      </c>
      <c r="E45" s="9" t="s">
        <v>70</v>
      </c>
      <c r="F45" s="10">
        <v>9110981</v>
      </c>
      <c r="G45" s="10">
        <v>9110981</v>
      </c>
      <c r="H45" s="10">
        <v>3975608</v>
      </c>
      <c r="I45" s="10">
        <v>9429865</v>
      </c>
      <c r="J45" s="10">
        <v>9429865</v>
      </c>
      <c r="K45" s="12"/>
      <c r="L45" s="11" t="s">
        <v>11</v>
      </c>
      <c r="M45" s="1"/>
    </row>
    <row r="46" spans="2:13" ht="15" customHeight="1">
      <c r="B46" s="8" t="s">
        <v>11</v>
      </c>
      <c r="C46" s="8" t="s">
        <v>11</v>
      </c>
      <c r="D46" s="8" t="s">
        <v>24</v>
      </c>
      <c r="E46" s="9" t="s">
        <v>71</v>
      </c>
      <c r="F46" s="10">
        <v>171238</v>
      </c>
      <c r="G46" s="10">
        <v>171238</v>
      </c>
      <c r="H46" s="10">
        <v>99422</v>
      </c>
      <c r="I46" s="10">
        <v>177231</v>
      </c>
      <c r="J46" s="10">
        <v>177231</v>
      </c>
      <c r="K46" s="12"/>
      <c r="L46" s="11" t="s">
        <v>11</v>
      </c>
      <c r="M46" s="1"/>
    </row>
    <row r="47" spans="2:13" ht="15" customHeight="1">
      <c r="B47" s="8" t="s">
        <v>11</v>
      </c>
      <c r="C47" s="8" t="s">
        <v>11</v>
      </c>
      <c r="D47" s="8" t="s">
        <v>72</v>
      </c>
      <c r="E47" s="9" t="s">
        <v>73</v>
      </c>
      <c r="F47" s="10">
        <v>1475164</v>
      </c>
      <c r="G47" s="10">
        <v>1475164</v>
      </c>
      <c r="H47" s="10">
        <v>1153380</v>
      </c>
      <c r="I47" s="10">
        <v>1526795</v>
      </c>
      <c r="J47" s="10">
        <v>1526795</v>
      </c>
      <c r="K47" s="12"/>
      <c r="L47" s="11" t="s">
        <v>11</v>
      </c>
      <c r="M47" s="1"/>
    </row>
    <row r="48" spans="2:13" ht="15" customHeight="1">
      <c r="B48" s="8" t="s">
        <v>11</v>
      </c>
      <c r="C48" s="8" t="s">
        <v>11</v>
      </c>
      <c r="D48" s="8" t="s">
        <v>74</v>
      </c>
      <c r="E48" s="9" t="s">
        <v>75</v>
      </c>
      <c r="F48" s="10">
        <v>996362</v>
      </c>
      <c r="G48" s="10">
        <v>996362</v>
      </c>
      <c r="H48" s="10">
        <v>100204</v>
      </c>
      <c r="I48" s="10">
        <v>1031235</v>
      </c>
      <c r="J48" s="10">
        <v>1031235</v>
      </c>
      <c r="K48" s="12"/>
      <c r="L48" s="11" t="s">
        <v>11</v>
      </c>
      <c r="M48" s="1"/>
    </row>
    <row r="49" spans="2:13" ht="15" customHeight="1">
      <c r="B49" s="8" t="s">
        <v>11</v>
      </c>
      <c r="C49" s="8" t="s">
        <v>19</v>
      </c>
      <c r="D49" s="8" t="s">
        <v>11</v>
      </c>
      <c r="E49" s="9" t="s">
        <v>76</v>
      </c>
      <c r="F49" s="10">
        <v>324467</v>
      </c>
      <c r="G49" s="10">
        <v>324467</v>
      </c>
      <c r="H49" s="10">
        <v>276498</v>
      </c>
      <c r="I49" s="10">
        <v>324467</v>
      </c>
      <c r="J49" s="10">
        <v>522276</v>
      </c>
      <c r="K49" s="10">
        <f>J49-I49</f>
        <v>197809</v>
      </c>
      <c r="L49" s="11">
        <f>(K49/I49)</f>
        <v>0.6096428912647511</v>
      </c>
      <c r="M49" s="1"/>
    </row>
    <row r="50" spans="2:13" ht="15" customHeight="1">
      <c r="B50" s="8" t="s">
        <v>11</v>
      </c>
      <c r="C50" s="8" t="s">
        <v>11</v>
      </c>
      <c r="D50" s="8" t="s">
        <v>65</v>
      </c>
      <c r="E50" s="9" t="s">
        <v>77</v>
      </c>
      <c r="F50" s="10">
        <v>324467</v>
      </c>
      <c r="G50" s="10">
        <v>324467</v>
      </c>
      <c r="H50" s="10">
        <v>276498</v>
      </c>
      <c r="I50" s="10">
        <v>324467</v>
      </c>
      <c r="J50" s="10">
        <v>522276</v>
      </c>
      <c r="K50" s="10">
        <f>J50-I50</f>
        <v>197809</v>
      </c>
      <c r="L50" s="11">
        <f>(K50/I50)</f>
        <v>0.6096428912647511</v>
      </c>
      <c r="M50" s="1"/>
    </row>
    <row r="51" spans="2:13" ht="15" customHeight="1">
      <c r="B51" s="8" t="s">
        <v>11</v>
      </c>
      <c r="C51" s="8" t="s">
        <v>28</v>
      </c>
      <c r="D51" s="8" t="s">
        <v>11</v>
      </c>
      <c r="E51" s="9" t="s">
        <v>78</v>
      </c>
      <c r="F51" s="10">
        <v>48148570</v>
      </c>
      <c r="G51" s="10">
        <v>48160854</v>
      </c>
      <c r="H51" s="10">
        <v>35451025</v>
      </c>
      <c r="I51" s="10">
        <v>49833770</v>
      </c>
      <c r="J51" s="10">
        <v>64059147</v>
      </c>
      <c r="K51" s="10">
        <f>J51-I51</f>
        <v>14225377</v>
      </c>
      <c r="L51" s="11">
        <f>(K51/I51)</f>
        <v>0.28545656890899485</v>
      </c>
      <c r="M51" s="1"/>
    </row>
    <row r="52" spans="2:13" ht="15" customHeight="1">
      <c r="B52" s="8" t="s">
        <v>11</v>
      </c>
      <c r="C52" s="8" t="s">
        <v>11</v>
      </c>
      <c r="D52" s="8" t="s">
        <v>65</v>
      </c>
      <c r="E52" s="9" t="s">
        <v>79</v>
      </c>
      <c r="F52" s="10">
        <v>10</v>
      </c>
      <c r="G52" s="10">
        <v>10</v>
      </c>
      <c r="H52" s="10">
        <v>0</v>
      </c>
      <c r="I52" s="10">
        <v>10</v>
      </c>
      <c r="J52" s="10">
        <v>10</v>
      </c>
      <c r="K52" s="12"/>
      <c r="L52" s="11" t="s">
        <v>11</v>
      </c>
      <c r="M52" s="1"/>
    </row>
    <row r="53" spans="2:13" ht="15" customHeight="1">
      <c r="B53" s="8" t="s">
        <v>11</v>
      </c>
      <c r="C53" s="8" t="s">
        <v>11</v>
      </c>
      <c r="D53" s="8" t="s">
        <v>67</v>
      </c>
      <c r="E53" s="9" t="s">
        <v>80</v>
      </c>
      <c r="F53" s="10">
        <v>48148550</v>
      </c>
      <c r="G53" s="10">
        <v>48148550</v>
      </c>
      <c r="H53" s="10">
        <v>35438742</v>
      </c>
      <c r="I53" s="10">
        <v>49833750</v>
      </c>
      <c r="J53" s="10">
        <v>64059127</v>
      </c>
      <c r="K53" s="10">
        <f>J53-I53</f>
        <v>14225377</v>
      </c>
      <c r="L53" s="11">
        <f>(K53/I53)</f>
        <v>0.2854566834725462</v>
      </c>
      <c r="M53" s="1"/>
    </row>
    <row r="54" spans="2:13" ht="15" customHeight="1">
      <c r="B54" s="13" t="s">
        <v>11</v>
      </c>
      <c r="C54" s="13" t="s">
        <v>11</v>
      </c>
      <c r="D54" s="13" t="s">
        <v>69</v>
      </c>
      <c r="E54" s="14" t="s">
        <v>81</v>
      </c>
      <c r="F54" s="15">
        <v>10</v>
      </c>
      <c r="G54" s="15">
        <v>12294</v>
      </c>
      <c r="H54" s="15">
        <v>12283</v>
      </c>
      <c r="I54" s="15">
        <v>10</v>
      </c>
      <c r="J54" s="15">
        <v>10</v>
      </c>
      <c r="K54" s="16"/>
      <c r="L54" s="17" t="s">
        <v>11</v>
      </c>
      <c r="M54" s="1"/>
    </row>
    <row r="55" spans="2:13" ht="15" customHeight="1">
      <c r="B55" s="18" t="s">
        <v>82</v>
      </c>
      <c r="C55" s="18" t="s">
        <v>11</v>
      </c>
      <c r="D55" s="18" t="s">
        <v>11</v>
      </c>
      <c r="E55" s="19" t="s">
        <v>22</v>
      </c>
      <c r="F55" s="20">
        <v>78310395</v>
      </c>
      <c r="G55" s="20">
        <v>78951737</v>
      </c>
      <c r="H55" s="20">
        <v>56745672</v>
      </c>
      <c r="I55" s="20">
        <v>81051258</v>
      </c>
      <c r="J55" s="20">
        <v>92649325</v>
      </c>
      <c r="K55" s="20">
        <f aca="true" t="shared" si="4" ref="K55:K60">J55-I55</f>
        <v>11598067</v>
      </c>
      <c r="L55" s="21">
        <f aca="true" t="shared" si="5" ref="L55:L60">(K55/I55)</f>
        <v>0.14309545941902593</v>
      </c>
      <c r="M55" s="1"/>
    </row>
    <row r="56" spans="2:13" ht="15" customHeight="1">
      <c r="B56" s="8" t="s">
        <v>11</v>
      </c>
      <c r="C56" s="8" t="s">
        <v>28</v>
      </c>
      <c r="D56" s="8" t="s">
        <v>11</v>
      </c>
      <c r="E56" s="9" t="s">
        <v>83</v>
      </c>
      <c r="F56" s="10">
        <v>78310395</v>
      </c>
      <c r="G56" s="10">
        <v>78951737</v>
      </c>
      <c r="H56" s="10">
        <v>56745672</v>
      </c>
      <c r="I56" s="10">
        <v>81051258</v>
      </c>
      <c r="J56" s="10">
        <v>92649325</v>
      </c>
      <c r="K56" s="10">
        <f t="shared" si="4"/>
        <v>11598067</v>
      </c>
      <c r="L56" s="11">
        <f t="shared" si="5"/>
        <v>0.14309545941902593</v>
      </c>
      <c r="M56" s="1"/>
    </row>
    <row r="57" spans="2:13" ht="15" customHeight="1">
      <c r="B57" s="8" t="s">
        <v>11</v>
      </c>
      <c r="C57" s="8" t="s">
        <v>11</v>
      </c>
      <c r="D57" s="8" t="s">
        <v>84</v>
      </c>
      <c r="E57" s="9" t="s">
        <v>85</v>
      </c>
      <c r="F57" s="10">
        <v>118</v>
      </c>
      <c r="G57" s="10">
        <v>118</v>
      </c>
      <c r="H57" s="10">
        <v>0</v>
      </c>
      <c r="I57" s="10">
        <v>122</v>
      </c>
      <c r="J57" s="10">
        <v>0</v>
      </c>
      <c r="K57" s="10">
        <f t="shared" si="4"/>
        <v>-122</v>
      </c>
      <c r="L57" s="11">
        <f t="shared" si="5"/>
        <v>-1</v>
      </c>
      <c r="M57" s="1"/>
    </row>
    <row r="58" spans="2:13" ht="15" customHeight="1">
      <c r="B58" s="8" t="s">
        <v>11</v>
      </c>
      <c r="C58" s="8" t="s">
        <v>11</v>
      </c>
      <c r="D58" s="8" t="s">
        <v>86</v>
      </c>
      <c r="E58" s="9" t="s">
        <v>87</v>
      </c>
      <c r="F58" s="10">
        <v>7442630</v>
      </c>
      <c r="G58" s="10">
        <v>7442630</v>
      </c>
      <c r="H58" s="10">
        <v>4961752</v>
      </c>
      <c r="I58" s="10">
        <v>7703122</v>
      </c>
      <c r="J58" s="10">
        <v>10373860</v>
      </c>
      <c r="K58" s="10">
        <f t="shared" si="4"/>
        <v>2670738</v>
      </c>
      <c r="L58" s="11">
        <f t="shared" si="5"/>
        <v>0.34670851636518285</v>
      </c>
      <c r="M58" s="1"/>
    </row>
    <row r="59" spans="2:13" ht="15" customHeight="1">
      <c r="B59" s="8" t="s">
        <v>11</v>
      </c>
      <c r="C59" s="8" t="s">
        <v>11</v>
      </c>
      <c r="D59" s="8" t="s">
        <v>88</v>
      </c>
      <c r="E59" s="9" t="s">
        <v>89</v>
      </c>
      <c r="F59" s="10">
        <v>779973</v>
      </c>
      <c r="G59" s="10">
        <v>779973</v>
      </c>
      <c r="H59" s="10">
        <v>483885</v>
      </c>
      <c r="I59" s="10">
        <v>807272</v>
      </c>
      <c r="J59" s="10">
        <v>962986</v>
      </c>
      <c r="K59" s="10">
        <f t="shared" si="4"/>
        <v>155714</v>
      </c>
      <c r="L59" s="11">
        <f t="shared" si="5"/>
        <v>0.19288913773796193</v>
      </c>
      <c r="M59" s="1"/>
    </row>
    <row r="60" spans="2:13" ht="15" customHeight="1">
      <c r="B60" s="8" t="s">
        <v>11</v>
      </c>
      <c r="C60" s="8" t="s">
        <v>11</v>
      </c>
      <c r="D60" s="8" t="s">
        <v>90</v>
      </c>
      <c r="E60" s="9" t="s">
        <v>91</v>
      </c>
      <c r="F60" s="10">
        <v>204882</v>
      </c>
      <c r="G60" s="10">
        <v>204882</v>
      </c>
      <c r="H60" s="10">
        <v>143914</v>
      </c>
      <c r="I60" s="10">
        <v>212053</v>
      </c>
      <c r="J60" s="10">
        <v>341777</v>
      </c>
      <c r="K60" s="10">
        <f t="shared" si="4"/>
        <v>129724</v>
      </c>
      <c r="L60" s="11">
        <f t="shared" si="5"/>
        <v>0.6117527221968093</v>
      </c>
      <c r="M60" s="1"/>
    </row>
    <row r="61" spans="2:13" ht="15" customHeight="1">
      <c r="B61" s="8" t="s">
        <v>11</v>
      </c>
      <c r="C61" s="8" t="s">
        <v>11</v>
      </c>
      <c r="D61" s="8" t="s">
        <v>92</v>
      </c>
      <c r="E61" s="9" t="s">
        <v>93</v>
      </c>
      <c r="F61" s="10">
        <v>10023053</v>
      </c>
      <c r="G61" s="10">
        <v>10023053</v>
      </c>
      <c r="H61" s="10">
        <v>5853296</v>
      </c>
      <c r="I61" s="10">
        <v>10373860</v>
      </c>
      <c r="J61" s="10">
        <v>10373860</v>
      </c>
      <c r="K61" s="12"/>
      <c r="L61" s="11" t="s">
        <v>11</v>
      </c>
      <c r="M61" s="1"/>
    </row>
    <row r="62" spans="2:13" ht="15" customHeight="1">
      <c r="B62" s="8" t="s">
        <v>11</v>
      </c>
      <c r="C62" s="8" t="s">
        <v>11</v>
      </c>
      <c r="D62" s="8" t="s">
        <v>94</v>
      </c>
      <c r="E62" s="9" t="s">
        <v>95</v>
      </c>
      <c r="F62" s="10">
        <v>12397695</v>
      </c>
      <c r="G62" s="10">
        <v>12397695</v>
      </c>
      <c r="H62" s="10">
        <v>9139343</v>
      </c>
      <c r="I62" s="10">
        <v>12831614</v>
      </c>
      <c r="J62" s="10">
        <v>14780758</v>
      </c>
      <c r="K62" s="10">
        <f>J62-I62</f>
        <v>1949144</v>
      </c>
      <c r="L62" s="11">
        <f>(K62/I62)</f>
        <v>0.15190170153185717</v>
      </c>
      <c r="M62" s="1"/>
    </row>
    <row r="63" spans="2:13" ht="15" customHeight="1">
      <c r="B63" s="8" t="s">
        <v>11</v>
      </c>
      <c r="C63" s="8" t="s">
        <v>11</v>
      </c>
      <c r="D63" s="8" t="s">
        <v>96</v>
      </c>
      <c r="E63" s="9" t="s">
        <v>97</v>
      </c>
      <c r="F63" s="10">
        <v>28231984</v>
      </c>
      <c r="G63" s="10">
        <v>28873326</v>
      </c>
      <c r="H63" s="10">
        <v>21550755</v>
      </c>
      <c r="I63" s="10">
        <v>29220103</v>
      </c>
      <c r="J63" s="10">
        <v>33006323</v>
      </c>
      <c r="K63" s="10">
        <f>J63-I63</f>
        <v>3786220</v>
      </c>
      <c r="L63" s="11">
        <f>(K63/I63)</f>
        <v>0.1295758608379991</v>
      </c>
      <c r="M63" s="1"/>
    </row>
    <row r="64" spans="2:13" ht="15" customHeight="1">
      <c r="B64" s="8" t="s">
        <v>11</v>
      </c>
      <c r="C64" s="8" t="s">
        <v>11</v>
      </c>
      <c r="D64" s="8" t="s">
        <v>98</v>
      </c>
      <c r="E64" s="9" t="s">
        <v>31</v>
      </c>
      <c r="F64" s="10">
        <v>16439148</v>
      </c>
      <c r="G64" s="10">
        <v>16439148</v>
      </c>
      <c r="H64" s="10">
        <v>12538480</v>
      </c>
      <c r="I64" s="10">
        <v>17014518</v>
      </c>
      <c r="J64" s="10">
        <v>19765453</v>
      </c>
      <c r="K64" s="10">
        <f>J64-I64</f>
        <v>2750935</v>
      </c>
      <c r="L64" s="11">
        <f>(K64/I64)</f>
        <v>0.1616816297705289</v>
      </c>
      <c r="M64" s="1"/>
    </row>
    <row r="65" spans="2:13" ht="15" customHeight="1">
      <c r="B65" s="8" t="s">
        <v>11</v>
      </c>
      <c r="C65" s="8" t="s">
        <v>11</v>
      </c>
      <c r="D65" s="8" t="s">
        <v>99</v>
      </c>
      <c r="E65" s="9" t="s">
        <v>100</v>
      </c>
      <c r="F65" s="10">
        <v>779973</v>
      </c>
      <c r="G65" s="10">
        <v>779973</v>
      </c>
      <c r="H65" s="10">
        <v>700490</v>
      </c>
      <c r="I65" s="10">
        <v>807272</v>
      </c>
      <c r="J65" s="10">
        <v>962986</v>
      </c>
      <c r="K65" s="10">
        <f>J65-I65</f>
        <v>155714</v>
      </c>
      <c r="L65" s="11">
        <f>(K65/I65)</f>
        <v>0.19288913773796193</v>
      </c>
      <c r="M65" s="1"/>
    </row>
    <row r="66" spans="2:13" ht="15" customHeight="1">
      <c r="B66" s="8" t="s">
        <v>11</v>
      </c>
      <c r="C66" s="8" t="s">
        <v>11</v>
      </c>
      <c r="D66" s="8" t="s">
        <v>101</v>
      </c>
      <c r="E66" s="9" t="s">
        <v>102</v>
      </c>
      <c r="F66" s="10">
        <v>2010939</v>
      </c>
      <c r="G66" s="10">
        <v>2010939</v>
      </c>
      <c r="H66" s="10">
        <v>1373757</v>
      </c>
      <c r="I66" s="10">
        <v>2081322</v>
      </c>
      <c r="J66" s="10">
        <v>2081322</v>
      </c>
      <c r="K66" s="12"/>
      <c r="L66" s="11" t="s">
        <v>11</v>
      </c>
      <c r="M66" s="1"/>
    </row>
    <row r="67" spans="2:13" ht="15" customHeight="1">
      <c r="B67" s="8" t="s">
        <v>103</v>
      </c>
      <c r="C67" s="8" t="s">
        <v>11</v>
      </c>
      <c r="D67" s="8" t="s">
        <v>11</v>
      </c>
      <c r="E67" s="9" t="s">
        <v>104</v>
      </c>
      <c r="F67" s="10">
        <v>53161</v>
      </c>
      <c r="G67" s="10">
        <v>447074</v>
      </c>
      <c r="H67" s="10">
        <v>0</v>
      </c>
      <c r="I67" s="10">
        <v>55022</v>
      </c>
      <c r="J67" s="10">
        <v>99528</v>
      </c>
      <c r="K67" s="10">
        <f aca="true" t="shared" si="6" ref="K67:K74">J67-I67</f>
        <v>44506</v>
      </c>
      <c r="L67" s="11">
        <f aca="true" t="shared" si="7" ref="L67:L72">(K67/I67)</f>
        <v>0.808876449420232</v>
      </c>
      <c r="M67" s="1"/>
    </row>
    <row r="68" spans="2:13" ht="15" customHeight="1">
      <c r="B68" s="8" t="s">
        <v>11</v>
      </c>
      <c r="C68" s="8" t="s">
        <v>40</v>
      </c>
      <c r="D68" s="8" t="s">
        <v>11</v>
      </c>
      <c r="E68" s="9" t="s">
        <v>105</v>
      </c>
      <c r="F68" s="10">
        <v>53161</v>
      </c>
      <c r="G68" s="10">
        <v>447074</v>
      </c>
      <c r="H68" s="10">
        <v>0</v>
      </c>
      <c r="I68" s="10">
        <v>55022</v>
      </c>
      <c r="J68" s="10">
        <v>99528</v>
      </c>
      <c r="K68" s="10">
        <f t="shared" si="6"/>
        <v>44506</v>
      </c>
      <c r="L68" s="11">
        <f t="shared" si="7"/>
        <v>0.808876449420232</v>
      </c>
      <c r="M68" s="1"/>
    </row>
    <row r="69" spans="2:13" ht="15" customHeight="1">
      <c r="B69" s="8" t="s">
        <v>106</v>
      </c>
      <c r="C69" s="8" t="s">
        <v>11</v>
      </c>
      <c r="D69" s="8" t="s">
        <v>11</v>
      </c>
      <c r="E69" s="9" t="s">
        <v>107</v>
      </c>
      <c r="F69" s="10">
        <v>537122</v>
      </c>
      <c r="G69" s="10">
        <v>2798667</v>
      </c>
      <c r="H69" s="10">
        <v>2516864</v>
      </c>
      <c r="I69" s="10">
        <v>555921</v>
      </c>
      <c r="J69" s="10">
        <v>1047677</v>
      </c>
      <c r="K69" s="10">
        <f t="shared" si="6"/>
        <v>491756</v>
      </c>
      <c r="L69" s="11">
        <f t="shared" si="7"/>
        <v>0.8845789239838034</v>
      </c>
      <c r="M69" s="1"/>
    </row>
    <row r="70" spans="2:13" ht="32.25" customHeight="1">
      <c r="B70" s="8" t="s">
        <v>11</v>
      </c>
      <c r="C70" s="8" t="s">
        <v>19</v>
      </c>
      <c r="D70" s="8" t="s">
        <v>11</v>
      </c>
      <c r="E70" s="9" t="s">
        <v>108</v>
      </c>
      <c r="F70" s="10">
        <v>537122</v>
      </c>
      <c r="G70" s="10">
        <v>2798667</v>
      </c>
      <c r="H70" s="10">
        <v>2516864</v>
      </c>
      <c r="I70" s="10">
        <v>555921</v>
      </c>
      <c r="J70" s="10">
        <v>1047677</v>
      </c>
      <c r="K70" s="10">
        <f t="shared" si="6"/>
        <v>491756</v>
      </c>
      <c r="L70" s="11">
        <f t="shared" si="7"/>
        <v>0.8845789239838034</v>
      </c>
      <c r="M70" s="1"/>
    </row>
    <row r="71" spans="2:13" ht="15" customHeight="1">
      <c r="B71" s="8" t="s">
        <v>109</v>
      </c>
      <c r="C71" s="8" t="s">
        <v>11</v>
      </c>
      <c r="D71" s="8" t="s">
        <v>11</v>
      </c>
      <c r="E71" s="9" t="s">
        <v>110</v>
      </c>
      <c r="F71" s="10">
        <v>401921</v>
      </c>
      <c r="G71" s="10">
        <v>401921</v>
      </c>
      <c r="H71" s="10">
        <v>31603</v>
      </c>
      <c r="I71" s="10">
        <v>415988</v>
      </c>
      <c r="J71" s="10">
        <v>561798</v>
      </c>
      <c r="K71" s="10">
        <f t="shared" si="6"/>
        <v>145810</v>
      </c>
      <c r="L71" s="11">
        <f t="shared" si="7"/>
        <v>0.35051491869957785</v>
      </c>
      <c r="M71" s="1"/>
    </row>
    <row r="72" spans="2:13" ht="15" customHeight="1">
      <c r="B72" s="8" t="s">
        <v>11</v>
      </c>
      <c r="C72" s="8" t="s">
        <v>15</v>
      </c>
      <c r="D72" s="8" t="s">
        <v>11</v>
      </c>
      <c r="E72" s="9" t="s">
        <v>47</v>
      </c>
      <c r="F72" s="10">
        <v>3402</v>
      </c>
      <c r="G72" s="10">
        <v>3402</v>
      </c>
      <c r="H72" s="10">
        <v>1708</v>
      </c>
      <c r="I72" s="10">
        <v>3521</v>
      </c>
      <c r="J72" s="10">
        <v>49008</v>
      </c>
      <c r="K72" s="10">
        <f t="shared" si="6"/>
        <v>45487</v>
      </c>
      <c r="L72" s="11">
        <f t="shared" si="7"/>
        <v>12.91877307583073</v>
      </c>
      <c r="M72" s="1"/>
    </row>
    <row r="73" spans="2:13" ht="15" customHeight="1">
      <c r="B73" s="8" t="s">
        <v>11</v>
      </c>
      <c r="C73" s="8" t="s">
        <v>21</v>
      </c>
      <c r="D73" s="8" t="s">
        <v>11</v>
      </c>
      <c r="E73" s="9" t="s">
        <v>111</v>
      </c>
      <c r="F73" s="10">
        <v>0</v>
      </c>
      <c r="G73" s="10">
        <v>0</v>
      </c>
      <c r="H73" s="10">
        <v>0</v>
      </c>
      <c r="I73" s="10">
        <v>0</v>
      </c>
      <c r="J73" s="10">
        <v>91639</v>
      </c>
      <c r="K73" s="10">
        <f t="shared" si="6"/>
        <v>91639</v>
      </c>
      <c r="L73" s="11" t="s">
        <v>11</v>
      </c>
      <c r="M73" s="1"/>
    </row>
    <row r="74" spans="2:13" ht="15" customHeight="1">
      <c r="B74" s="8" t="s">
        <v>11</v>
      </c>
      <c r="C74" s="8" t="s">
        <v>34</v>
      </c>
      <c r="D74" s="8" t="s">
        <v>11</v>
      </c>
      <c r="E74" s="9" t="s">
        <v>112</v>
      </c>
      <c r="F74" s="10">
        <v>398519</v>
      </c>
      <c r="G74" s="10">
        <v>398519</v>
      </c>
      <c r="H74" s="10">
        <v>29895</v>
      </c>
      <c r="I74" s="10">
        <v>412467</v>
      </c>
      <c r="J74" s="10">
        <v>421151</v>
      </c>
      <c r="K74" s="10">
        <f t="shared" si="6"/>
        <v>8684</v>
      </c>
      <c r="L74" s="11">
        <f>(K74/I74)</f>
        <v>0.021053805516562538</v>
      </c>
      <c r="M74" s="1"/>
    </row>
    <row r="75" spans="2:13" ht="15" customHeight="1">
      <c r="B75" s="8" t="s">
        <v>113</v>
      </c>
      <c r="C75" s="8" t="s">
        <v>11</v>
      </c>
      <c r="D75" s="8" t="s">
        <v>11</v>
      </c>
      <c r="E75" s="9" t="s">
        <v>114</v>
      </c>
      <c r="F75" s="10">
        <v>10</v>
      </c>
      <c r="G75" s="10">
        <v>10</v>
      </c>
      <c r="H75" s="10">
        <v>0</v>
      </c>
      <c r="I75" s="10">
        <v>10</v>
      </c>
      <c r="J75" s="10">
        <v>10</v>
      </c>
      <c r="K75" s="12"/>
      <c r="L75" s="11" t="s">
        <v>11</v>
      </c>
      <c r="M75" s="1"/>
    </row>
    <row r="76" spans="2:13" ht="15" customHeight="1">
      <c r="B76" s="8" t="s">
        <v>11</v>
      </c>
      <c r="C76" s="8" t="s">
        <v>17</v>
      </c>
      <c r="D76" s="8" t="s">
        <v>11</v>
      </c>
      <c r="E76" s="9" t="s">
        <v>115</v>
      </c>
      <c r="F76" s="10">
        <v>10</v>
      </c>
      <c r="G76" s="10">
        <v>10</v>
      </c>
      <c r="H76" s="10">
        <v>0</v>
      </c>
      <c r="I76" s="10">
        <v>10</v>
      </c>
      <c r="J76" s="10">
        <v>10</v>
      </c>
      <c r="K76" s="12"/>
      <c r="L76" s="11" t="s">
        <v>11</v>
      </c>
      <c r="M76" s="1"/>
    </row>
    <row r="77" spans="2:13" ht="15" customHeight="1">
      <c r="B77" s="8" t="s">
        <v>116</v>
      </c>
      <c r="C77" s="8" t="s">
        <v>11</v>
      </c>
      <c r="D77" s="8" t="s">
        <v>11</v>
      </c>
      <c r="E77" s="9" t="s">
        <v>117</v>
      </c>
      <c r="F77" s="10">
        <v>71141217</v>
      </c>
      <c r="G77" s="10">
        <v>71141217</v>
      </c>
      <c r="H77" s="10">
        <v>67325621</v>
      </c>
      <c r="I77" s="10">
        <v>73631159</v>
      </c>
      <c r="J77" s="10">
        <v>87585839</v>
      </c>
      <c r="K77" s="10">
        <f>J77-I77</f>
        <v>13954680</v>
      </c>
      <c r="L77" s="11">
        <f>(K77/I77)</f>
        <v>0.18952139541902363</v>
      </c>
      <c r="M77" s="1"/>
    </row>
    <row r="78" spans="2:13" ht="15" customHeight="1">
      <c r="B78" s="8" t="s">
        <v>11</v>
      </c>
      <c r="C78" s="8" t="s">
        <v>17</v>
      </c>
      <c r="D78" s="8" t="s">
        <v>11</v>
      </c>
      <c r="E78" s="9" t="s">
        <v>53</v>
      </c>
      <c r="F78" s="10">
        <v>7384</v>
      </c>
      <c r="G78" s="10">
        <v>7384</v>
      </c>
      <c r="H78" s="10">
        <v>0</v>
      </c>
      <c r="I78" s="10">
        <v>7642</v>
      </c>
      <c r="J78" s="10">
        <v>7642</v>
      </c>
      <c r="K78" s="12"/>
      <c r="L78" s="11" t="s">
        <v>11</v>
      </c>
      <c r="M78" s="1"/>
    </row>
    <row r="79" spans="2:13" ht="15" customHeight="1">
      <c r="B79" s="8" t="s">
        <v>11</v>
      </c>
      <c r="C79" s="8" t="s">
        <v>21</v>
      </c>
      <c r="D79" s="8" t="s">
        <v>11</v>
      </c>
      <c r="E79" s="9" t="s">
        <v>54</v>
      </c>
      <c r="F79" s="10">
        <v>71133833</v>
      </c>
      <c r="G79" s="10">
        <v>71133833</v>
      </c>
      <c r="H79" s="10">
        <v>67325621</v>
      </c>
      <c r="I79" s="10">
        <v>73623517</v>
      </c>
      <c r="J79" s="10">
        <v>87578197</v>
      </c>
      <c r="K79" s="10">
        <f>J79-I79</f>
        <v>13954680</v>
      </c>
      <c r="L79" s="11">
        <f>(K79/I79)</f>
        <v>0.18954106742822405</v>
      </c>
      <c r="M79" s="1"/>
    </row>
    <row r="80" spans="2:13" ht="15" customHeight="1">
      <c r="B80" s="8" t="s">
        <v>118</v>
      </c>
      <c r="C80" s="8" t="s">
        <v>11</v>
      </c>
      <c r="D80" s="8" t="s">
        <v>11</v>
      </c>
      <c r="E80" s="9" t="s">
        <v>119</v>
      </c>
      <c r="F80" s="10">
        <v>10</v>
      </c>
      <c r="G80" s="10">
        <v>10</v>
      </c>
      <c r="H80" s="10">
        <v>20023737</v>
      </c>
      <c r="I80" s="10">
        <v>10</v>
      </c>
      <c r="J80" s="10">
        <v>10</v>
      </c>
      <c r="K80" s="12"/>
      <c r="L80" s="11" t="s">
        <v>11</v>
      </c>
      <c r="M80" s="1"/>
    </row>
    <row r="81" spans="2:13" ht="15" customHeight="1">
      <c r="B81" s="8" t="s">
        <v>11</v>
      </c>
      <c r="C81" s="8" t="s">
        <v>34</v>
      </c>
      <c r="D81" s="8" t="s">
        <v>11</v>
      </c>
      <c r="E81" s="9" t="s">
        <v>120</v>
      </c>
      <c r="F81" s="10">
        <v>10</v>
      </c>
      <c r="G81" s="10">
        <v>10</v>
      </c>
      <c r="H81" s="10">
        <v>20023737</v>
      </c>
      <c r="I81" s="10">
        <v>10</v>
      </c>
      <c r="J81" s="10">
        <v>10</v>
      </c>
      <c r="K81" s="12"/>
      <c r="L81" s="11" t="s">
        <v>11</v>
      </c>
      <c r="M81" s="1"/>
    </row>
    <row r="82" spans="2:13" ht="15" customHeight="1">
      <c r="B82" s="8" t="s">
        <v>121</v>
      </c>
      <c r="C82" s="8" t="s">
        <v>11</v>
      </c>
      <c r="D82" s="8" t="s">
        <v>11</v>
      </c>
      <c r="E82" s="9" t="s">
        <v>122</v>
      </c>
      <c r="F82" s="10">
        <v>10</v>
      </c>
      <c r="G82" s="10">
        <v>10</v>
      </c>
      <c r="H82" s="10">
        <v>0</v>
      </c>
      <c r="I82" s="10">
        <v>10</v>
      </c>
      <c r="J82" s="10">
        <v>10</v>
      </c>
      <c r="K82" s="12"/>
      <c r="L82" s="11" t="s">
        <v>11</v>
      </c>
      <c r="M82" s="1"/>
    </row>
    <row r="83" spans="2:13" ht="15" customHeight="1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"/>
    </row>
    <row r="84" spans="2:13" ht="15" customHeight="1"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1"/>
    </row>
    <row r="85" spans="2:13" ht="15" customHeight="1"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1"/>
    </row>
    <row r="86" spans="2:13" ht="15" customHeight="1">
      <c r="B86" s="45" t="s">
        <v>123</v>
      </c>
      <c r="C86" s="46"/>
      <c r="D86" s="46"/>
      <c r="E86" s="46"/>
      <c r="F86" s="24">
        <v>1205792758</v>
      </c>
      <c r="G86" s="24">
        <v>1206931397</v>
      </c>
      <c r="H86" s="24">
        <v>796593006</v>
      </c>
      <c r="I86" s="24">
        <v>1261382958</v>
      </c>
      <c r="J86" s="24">
        <v>1332612135</v>
      </c>
      <c r="K86" s="24">
        <v>71229177</v>
      </c>
      <c r="L86" s="25">
        <v>0.056469113165234314</v>
      </c>
      <c r="M86" s="1"/>
    </row>
    <row r="87" spans="2:13" ht="15" customHeight="1">
      <c r="B87" s="47" t="s">
        <v>130</v>
      </c>
      <c r="C87" s="48"/>
      <c r="D87" s="48"/>
      <c r="E87" s="48"/>
      <c r="F87" s="48"/>
      <c r="G87" s="48"/>
      <c r="H87" s="48"/>
      <c r="I87" s="48"/>
      <c r="J87" s="48"/>
      <c r="K87" s="1"/>
      <c r="L87" s="1"/>
      <c r="M87" s="1"/>
    </row>
    <row r="88" spans="2:13" ht="5.1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</sheetData>
  <mergeCells count="17">
    <mergeCell ref="K10:K11"/>
    <mergeCell ref="L10:L11"/>
    <mergeCell ref="B86:E86"/>
    <mergeCell ref="B87:J87"/>
    <mergeCell ref="B6:C6"/>
    <mergeCell ref="D6:G6"/>
    <mergeCell ref="B7:C7"/>
    <mergeCell ref="D7:G7"/>
    <mergeCell ref="B9:B11"/>
    <mergeCell ref="C9:C11"/>
    <mergeCell ref="D9:D11"/>
    <mergeCell ref="E9:E11"/>
    <mergeCell ref="B1:J1"/>
    <mergeCell ref="B2:J2"/>
    <mergeCell ref="B3:J3"/>
    <mergeCell ref="B5:C5"/>
    <mergeCell ref="D5:G5"/>
  </mergeCells>
  <printOptions/>
  <pageMargins left="0.7" right="0.7" top="0.75" bottom="0.75" header="0.3" footer="0.3"/>
  <pageSetup fitToHeight="0" fitToWidth="1" horizontalDpi="600" verticalDpi="600" orientation="landscape" scale="50" r:id="rId1"/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2023-09-29T14:43:15Z</dcterms:modified>
  <cp:category/>
  <cp:version/>
  <cp:contentType/>
  <cp:contentStatus/>
</cp:coreProperties>
</file>