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E26D38E-0808-46C8-90A7-CE2C793FFA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analitico'!$A$1:$L$83</definedName>
    <definedName name="JR_PAGE_ANCHOR_0_1">'cuadro Comparativo analitico'!$B$1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" i="1" l="1"/>
  <c r="L72" i="1" s="1"/>
  <c r="K69" i="1"/>
  <c r="K68" i="1"/>
  <c r="L68" i="1" s="1"/>
  <c r="K63" i="1"/>
  <c r="L63" i="1" s="1"/>
  <c r="K62" i="1"/>
  <c r="L62" i="1" s="1"/>
  <c r="K60" i="1"/>
  <c r="L60" i="1" s="1"/>
  <c r="K58" i="1"/>
  <c r="L58" i="1" s="1"/>
  <c r="K53" i="1"/>
  <c r="L53" i="1" s="1"/>
  <c r="K51" i="1"/>
  <c r="L51" i="1" s="1"/>
  <c r="K50" i="1"/>
  <c r="L50" i="1" s="1"/>
  <c r="K49" i="1"/>
  <c r="L49" i="1" s="1"/>
  <c r="K46" i="1"/>
  <c r="L46" i="1" s="1"/>
  <c r="K45" i="1"/>
  <c r="L45" i="1" s="1"/>
  <c r="K41" i="1"/>
  <c r="L41" i="1" s="1"/>
  <c r="K40" i="1"/>
  <c r="L40" i="1" s="1"/>
  <c r="K38" i="1"/>
  <c r="L38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25" i="1"/>
  <c r="L25" i="1" s="1"/>
  <c r="K24" i="1"/>
  <c r="L24" i="1" s="1"/>
  <c r="K18" i="1"/>
  <c r="L18" i="1" s="1"/>
  <c r="L17" i="1"/>
  <c r="K17" i="1"/>
  <c r="K16" i="1"/>
  <c r="L16" i="1" s="1"/>
  <c r="K15" i="1"/>
  <c r="L15" i="1" s="1"/>
  <c r="K13" i="1"/>
  <c r="L13" i="1" s="1"/>
  <c r="L12" i="1"/>
  <c r="K12" i="1"/>
</calcChain>
</file>

<file path=xl/sharedStrings.xml><?xml version="1.0" encoding="utf-8"?>
<sst xmlns="http://schemas.openxmlformats.org/spreadsheetml/2006/main" count="343" uniqueCount="143">
  <si>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</si>
  <si>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</si>
  <si>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</si>
  <si>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</si>
  <si>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</si>
  <si>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</si>
  <si>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</si>
  <si>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</si>
  <si>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</si>
  <si>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</si>
  <si>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</si>
  <si>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t/>
  </si>
  <si>
    <t>AÑO 2023 
LEY DE PPTOS (Inicial + Reajuste + Leyes Especiales)</t>
  </si>
  <si>
    <t>AÑO 2023
LEY DE PPTOS (Inicial + Reajuste + Leyes Especiales)</t>
  </si>
  <si>
    <t>AÑO 2024 
PROYECTO DE LEY DE PRESUPUESTOS</t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</si>
  <si>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</si>
  <si>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</si>
  <si>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IMPOSICIONES PREVISIONALES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</si>
  <si>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</si>
  <si>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Aportes del Empleador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</si>
  <si>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</si>
  <si>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Aportes del Trabajador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</si>
  <si>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</si>
  <si>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</si>
  <si>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</si>
  <si>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004</t>
    </r>
  </si>
  <si>
    <r>
      <rPr>
        <sz val="12"/>
        <rFont val="Times New Roman"/>
        <family val="1"/>
      </rPr>
      <t>Fondo Único de Prestaciones Familiares y Subsidios de Cesantía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</si>
  <si>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</si>
  <si>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</si>
  <si>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</si>
  <si>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RENTAS DE LA PROPIEDAD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</si>
  <si>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</si>
  <si>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</si>
  <si>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</si>
  <si>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</si>
  <si>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</si>
  <si>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</si>
  <si>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</si>
  <si>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</si>
  <si>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12</t>
    </r>
  </si>
  <si>
    <r>
      <rPr>
        <sz val="12"/>
        <rFont val="Times New Roman"/>
        <family val="1"/>
      </rPr>
      <t>RECUPERACIÓN DE PRÉSTAMOS</t>
    </r>
  </si>
  <si>
    <r>
      <rPr>
        <sz val="12"/>
        <rFont val="Times New Roman"/>
        <family val="1"/>
      </rPr>
      <t>De Asistencia Social</t>
    </r>
  </si>
  <si>
    <r>
      <rPr>
        <sz val="12"/>
        <rFont val="Times New Roman"/>
        <family val="1"/>
      </rPr>
      <t>Médicos</t>
    </r>
  </si>
  <si>
    <r>
      <rPr>
        <sz val="12"/>
        <rFont val="Times New Roman"/>
        <family val="1"/>
      </rPr>
      <t>10</t>
    </r>
  </si>
  <si>
    <r>
      <rPr>
        <sz val="12"/>
        <rFont val="Times New Roman"/>
        <family val="1"/>
      </rPr>
      <t>Ingresos por Percibir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</si>
  <si>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</si>
  <si>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</si>
  <si>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</si>
  <si>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</si>
  <si>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</si>
  <si>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</si>
  <si>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</si>
  <si>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</si>
  <si>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</si>
  <si>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Prestaciones Previsionales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</si>
  <si>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</si>
  <si>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Jubilaciones, Pensiones y Montepíos</t>
    </r>
  </si>
  <si>
    <r>
      <rPr>
        <sz val="12"/>
        <rFont val="Times New Roman"/>
        <family val="1"/>
      </rPr>
      <t>002</t>
    </r>
  </si>
  <si>
    <r>
      <rPr>
        <sz val="12"/>
        <rFont val="Times New Roman"/>
        <family val="1"/>
      </rPr>
      <t>Bonificaciones</t>
    </r>
  </si>
  <si>
    <r>
      <rPr>
        <sz val="12"/>
        <rFont val="Times New Roman"/>
        <family val="1"/>
      </rPr>
      <t>003</t>
    </r>
  </si>
  <si>
    <r>
      <rPr>
        <sz val="12"/>
        <rFont val="Times New Roman"/>
        <family val="1"/>
      </rPr>
      <t>Bono de Reconocimiento</t>
    </r>
  </si>
  <si>
    <r>
      <rPr>
        <sz val="12"/>
        <rFont val="Times New Roman"/>
        <family val="1"/>
      </rPr>
      <t>006</t>
    </r>
  </si>
  <si>
    <r>
      <rPr>
        <sz val="12"/>
        <rFont val="Times New Roman"/>
        <family val="1"/>
      </rPr>
      <t>Asignación por Muerte</t>
    </r>
  </si>
  <si>
    <r>
      <rPr>
        <sz val="12"/>
        <rFont val="Times New Roman"/>
        <family val="1"/>
      </rPr>
      <t>Prestaciones de Asistencia Social</t>
    </r>
  </si>
  <si>
    <r>
      <rPr>
        <sz val="12"/>
        <rFont val="Times New Roman"/>
        <family val="1"/>
      </rPr>
      <t>Asignación Familiar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</si>
  <si>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</si>
  <si>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</si>
  <si>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Indemnización de Cargo Fiscal</t>
    </r>
  </si>
  <si>
    <r>
      <rPr>
        <sz val="12"/>
        <rFont val="Times New Roman"/>
        <family val="1"/>
      </rPr>
      <t>Fondo Retiro Funcionarios Públicos  Ley N° 19.882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</si>
  <si>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</si>
  <si>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</si>
  <si>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453</t>
    </r>
  </si>
  <si>
    <r>
      <rPr>
        <sz val="12"/>
        <rFont val="Times New Roman"/>
        <family val="1"/>
      </rPr>
      <t>Ubicación Menores, Ancianos e Incapacitados</t>
    </r>
  </si>
  <si>
    <r>
      <rPr>
        <sz val="12"/>
        <rFont val="Times New Roman"/>
        <family val="1"/>
      </rPr>
      <t>456</t>
    </r>
  </si>
  <si>
    <r>
      <rPr>
        <sz val="12"/>
        <rFont val="Times New Roman"/>
        <family val="1"/>
      </rPr>
      <t>Cotización Isapres</t>
    </r>
  </si>
  <si>
    <r>
      <rPr>
        <sz val="12"/>
        <rFont val="Times New Roman"/>
        <family val="1"/>
      </rPr>
      <t>461</t>
    </r>
  </si>
  <si>
    <r>
      <rPr>
        <sz val="12"/>
        <rFont val="Times New Roman"/>
        <family val="1"/>
      </rPr>
      <t>Centros de Salud Capredena</t>
    </r>
  </si>
  <si>
    <r>
      <rPr>
        <sz val="12"/>
        <rFont val="Times New Roman"/>
        <family val="1"/>
      </rPr>
      <t>Al Gobierno Central</t>
    </r>
  </si>
  <si>
    <r>
      <rPr>
        <sz val="12"/>
        <rFont val="Times New Roman"/>
        <family val="1"/>
      </rPr>
      <t>Fondo de Medicina Curativa</t>
    </r>
  </si>
  <si>
    <r>
      <rPr>
        <sz val="12"/>
        <rFont val="Times New Roman"/>
        <family val="1"/>
      </rPr>
      <t>Fondo Nacional de Salud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</si>
  <si>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</si>
  <si>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268</t>
    </r>
  </si>
  <si>
    <r>
      <rPr>
        <sz val="12"/>
        <rFont val="Times New Roman"/>
        <family val="1"/>
      </rPr>
      <t>Aporte Caja Fondo Desahucio</t>
    </r>
  </si>
  <si>
    <r>
      <rPr>
        <sz val="12"/>
        <rFont val="Times New Roman"/>
        <family val="1"/>
      </rPr>
      <t>269</t>
    </r>
  </si>
  <si>
    <r>
      <rPr>
        <sz val="12"/>
        <rFont val="Times New Roman"/>
        <family val="1"/>
      </rPr>
      <t>Aporte Caja Fondo Revalorizador de Pensiones</t>
    </r>
  </si>
  <si>
    <r>
      <rPr>
        <sz val="12"/>
        <rFont val="Times New Roman"/>
        <family val="1"/>
      </rPr>
      <t>270</t>
    </r>
  </si>
  <si>
    <r>
      <rPr>
        <sz val="12"/>
        <rFont val="Times New Roman"/>
        <family val="1"/>
      </rPr>
      <t>Aporte Fiscal Fondo Desahucio</t>
    </r>
  </si>
  <si>
    <r>
      <rPr>
        <sz val="12"/>
        <rFont val="Times New Roman"/>
        <family val="1"/>
      </rPr>
      <t>271</t>
    </r>
  </si>
  <si>
    <r>
      <rPr>
        <sz val="12"/>
        <rFont val="Times New Roman"/>
        <family val="1"/>
      </rPr>
      <t>Aporte Fiscal Fondo Revalorizador de Pensiones</t>
    </r>
  </si>
  <si>
    <r>
      <rPr>
        <sz val="12"/>
        <rFont val="Times New Roman"/>
        <family val="1"/>
      </rPr>
      <t>274</t>
    </r>
  </si>
  <si>
    <r>
      <rPr>
        <sz val="12"/>
        <rFont val="Times New Roman"/>
        <family val="1"/>
      </rPr>
      <t>Fondo Desahucio</t>
    </r>
  </si>
  <si>
    <r>
      <rPr>
        <sz val="12"/>
        <rFont val="Times New Roman"/>
        <family val="1"/>
      </rPr>
      <t>275</t>
    </r>
  </si>
  <si>
    <r>
      <rPr>
        <sz val="12"/>
        <rFont val="Times New Roman"/>
        <family val="1"/>
      </rPr>
      <t>Fondo Revalorizador de Pensiones</t>
    </r>
  </si>
  <si>
    <r>
      <rPr>
        <sz val="12"/>
        <rFont val="Times New Roman"/>
        <family val="1"/>
      </rPr>
      <t>277</t>
    </r>
  </si>
  <si>
    <r>
      <rPr>
        <sz val="12"/>
        <rFont val="Times New Roman"/>
        <family val="1"/>
      </rPr>
      <t>Fondos de Salud de las Fuerzas Armadas</t>
    </r>
  </si>
  <si>
    <r>
      <rPr>
        <sz val="12"/>
        <rFont val="Times New Roman"/>
        <family val="1"/>
      </rPr>
      <t>322</t>
    </r>
  </si>
  <si>
    <r>
      <rPr>
        <sz val="12"/>
        <rFont val="Times New Roman"/>
        <family val="1"/>
      </rPr>
      <t>Aporte Fiscal Extraordinario Fondo Desahucio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</si>
  <si>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</si>
  <si>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A Organismos Internacionales</t>
    </r>
  </si>
  <si>
    <r>
      <rPr>
        <sz val="12"/>
        <rFont val="Times New Roman"/>
        <family val="1"/>
      </rPr>
      <t>Organismos Internacionales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</si>
  <si>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</si>
  <si>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</si>
  <si>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</si>
  <si>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26</t>
    </r>
  </si>
  <si>
    <r>
      <rPr>
        <sz val="12"/>
        <rFont val="Times New Roman"/>
        <family val="1"/>
      </rPr>
      <t>OTROS GASTOS CORRIENTES</t>
    </r>
  </si>
  <si>
    <r>
      <rPr>
        <sz val="12"/>
        <rFont val="Times New Roman"/>
        <family val="1"/>
      </rPr>
      <t>Compensaciones por Daños a Terceros y/o a la Propiedad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</si>
  <si>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</si>
  <si>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</si>
  <si>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Vehículos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</si>
  <si>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</si>
  <si>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</si>
  <si>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</si>
  <si>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32</t>
    </r>
  </si>
  <si>
    <r>
      <rPr>
        <sz val="12"/>
        <rFont val="Times New Roman"/>
        <family val="1"/>
      </rPr>
      <t>PRÉSTAMOS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</si>
  <si>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</si>
  <si>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</si>
  <si>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</si>
  <si>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</si>
  <si>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</si>
  <si>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b/>
        <sz val="12"/>
        <rFont val="Times New Roman"/>
        <family val="1"/>
      </rPr>
      <t>Gasto Estado de Operaciones*</t>
    </r>
  </si>
  <si>
    <t>Variación monto 
$ 
(5) - (4)</t>
  </si>
  <si>
    <t>Variación 
%    
(6) / (4)</t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</si>
  <si>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</si>
  <si>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</si>
  <si>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</si>
  <si>
    <r>
      <rPr>
        <sz val="11"/>
        <rFont val="Times New Roman"/>
        <family val="1"/>
      </rPr>
      <t xml:space="preserve">       </t>
    </r>
  </si>
  <si>
    <r>
      <rPr>
        <sz val="11"/>
        <rFont val="Times New Roman"/>
        <family val="1"/>
      </rPr>
      <t>Partida:</t>
    </r>
  </si>
  <si>
    <r>
      <rPr>
        <sz val="11"/>
        <rFont val="Times New Roman"/>
        <family val="1"/>
      </rPr>
      <t xml:space="preserve">MINISTERIO DEL TRABAJO Y PREVISIÓN SOCIAL                                       </t>
    </r>
  </si>
  <si>
    <r>
      <rPr>
        <sz val="11"/>
        <rFont val="Times New Roman"/>
        <family val="1"/>
      </rPr>
      <t xml:space="preserve"> PARTIDA: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</si>
  <si>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</si>
  <si>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Capítulo:</t>
    </r>
  </si>
  <si>
    <r>
      <rPr>
        <sz val="11"/>
        <rFont val="Times New Roman"/>
        <family val="1"/>
      </rPr>
      <t>CAJA DE PREVISIÓN DE LA DEFENSA NACIONAL</t>
    </r>
  </si>
  <si>
    <r>
      <rPr>
        <sz val="11"/>
        <rFont val="Times New Roman"/>
        <family val="1"/>
      </rPr>
      <t xml:space="preserve"> CAPÍTULO:</t>
    </r>
  </si>
  <si>
    <r>
      <rPr>
        <sz val="11"/>
        <rFont val="Times New Roman"/>
        <family val="1"/>
      </rPr>
      <t>13</t>
    </r>
  </si>
  <si>
    <r>
      <rPr>
        <sz val="11"/>
        <rFont val="Times New Roman"/>
        <family val="1"/>
      </rPr>
      <t>Programa:</t>
    </r>
  </si>
  <si>
    <r>
      <rPr>
        <sz val="11"/>
        <rFont val="Times New Roman"/>
        <family val="1"/>
      </rPr>
      <t xml:space="preserve"> PROGRAMA: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</si>
  <si>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</si>
  <si>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Miles de $</t>
    </r>
  </si>
  <si>
    <r>
      <rPr>
        <sz val="10"/>
        <rFont val="Times New Roman"/>
        <family val="1"/>
      </rPr>
      <t>*GASTOS-(Subt.25+30+32+34+35) + Item25.01+Intereses y Otros Gastos Financieros de Deuda</t>
    </r>
  </si>
  <si>
    <r>
      <rPr>
        <b/>
        <sz val="11"/>
        <rFont val="Times New Roman"/>
        <family val="1"/>
      </rPr>
      <t>AÑO 2023 PRESUPUESTO VIGENTE A AGOSTO</t>
    </r>
  </si>
  <si>
    <r>
      <rPr>
        <b/>
        <sz val="11"/>
        <rFont val="Times New Roman"/>
        <family val="1"/>
      </rPr>
      <t>AÑO 2023 EJECUCIÓN AL 31 DE AGOSTO</t>
    </r>
  </si>
  <si>
    <r>
      <rPr>
        <b/>
        <sz val="11"/>
        <rFont val="Times New Roman"/>
        <family val="1"/>
      </rPr>
      <t>(En $ de 2023)</t>
    </r>
  </si>
  <si>
    <r>
      <rPr>
        <b/>
        <sz val="11"/>
        <rFont val="Times New Roman"/>
        <family val="1"/>
      </rPr>
      <t>(En $ de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</si>
</sst>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name val="Times New Roman"/>
    </font>
    <font>
      <sz val="12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rgb="FF000000"/>
      <name val="Times New Roman"/>
      <family val="2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4" fillId="30" borderId="8" xfId="0" applyFont="1" applyFill="1" applyBorder="1" applyAlignment="1">
      <alignment horizontal="center" vertical="top" wrapText="1"/>
    </xf>
    <xf numFmtId="0" fontId="1" fillId="31" borderId="8" xfId="0" applyFont="1" applyFill="1" applyBorder="1" applyAlignment="1">
      <alignment horizontal="left" vertical="top" wrapText="1"/>
    </xf>
    <xf numFmtId="3" fontId="1" fillId="32" borderId="8" xfId="0" applyNumberFormat="1" applyFont="1" applyFill="1" applyBorder="1" applyAlignment="1">
      <alignment horizontal="right" vertical="top" wrapText="1"/>
    </xf>
    <xf numFmtId="164" fontId="1" fillId="33" borderId="8" xfId="0" applyNumberFormat="1" applyFont="1" applyFill="1" applyBorder="1" applyAlignment="1">
      <alignment horizontal="right" vertical="top" wrapText="1"/>
    </xf>
    <xf numFmtId="0" fontId="4" fillId="34" borderId="12" xfId="0" applyFont="1" applyFill="1" applyBorder="1" applyAlignment="1">
      <alignment horizontal="center" vertical="top" wrapText="1"/>
    </xf>
    <xf numFmtId="0" fontId="4" fillId="35" borderId="12" xfId="0" applyFont="1" applyFill="1" applyBorder="1" applyAlignment="1">
      <alignment horizontal="left" vertical="top" wrapText="1"/>
    </xf>
    <xf numFmtId="3" fontId="4" fillId="36" borderId="12" xfId="0" applyNumberFormat="1" applyFont="1" applyFill="1" applyBorder="1" applyAlignment="1">
      <alignment horizontal="right" vertical="top" wrapText="1"/>
    </xf>
    <xf numFmtId="164" fontId="4" fillId="37" borderId="12" xfId="0" applyNumberFormat="1" applyFont="1" applyFill="1" applyBorder="1" applyAlignment="1">
      <alignment horizontal="right" vertical="top" wrapText="1"/>
    </xf>
    <xf numFmtId="0" fontId="7" fillId="38" borderId="12" xfId="0" applyFont="1" applyFill="1" applyBorder="1" applyAlignment="1" applyProtection="1">
      <alignment wrapText="1"/>
      <protection locked="0"/>
    </xf>
    <xf numFmtId="0" fontId="4" fillId="34" borderId="14" xfId="0" applyFont="1" applyFill="1" applyBorder="1" applyAlignment="1">
      <alignment horizontal="center" vertical="top" wrapText="1"/>
    </xf>
    <xf numFmtId="0" fontId="4" fillId="35" borderId="14" xfId="0" applyFont="1" applyFill="1" applyBorder="1" applyAlignment="1">
      <alignment horizontal="left" vertical="top" wrapText="1"/>
    </xf>
    <xf numFmtId="3" fontId="4" fillId="36" borderId="14" xfId="0" applyNumberFormat="1" applyFont="1" applyFill="1" applyBorder="1" applyAlignment="1">
      <alignment horizontal="right" vertical="top" wrapText="1"/>
    </xf>
    <xf numFmtId="164" fontId="4" fillId="37" borderId="14" xfId="0" applyNumberFormat="1" applyFont="1" applyFill="1" applyBorder="1" applyAlignment="1">
      <alignment horizontal="right" vertical="top" wrapText="1"/>
    </xf>
    <xf numFmtId="0" fontId="4" fillId="34" borderId="15" xfId="0" applyFont="1" applyFill="1" applyBorder="1" applyAlignment="1">
      <alignment horizontal="center" vertical="top" wrapText="1"/>
    </xf>
    <xf numFmtId="0" fontId="4" fillId="35" borderId="15" xfId="0" applyFont="1" applyFill="1" applyBorder="1" applyAlignment="1">
      <alignment horizontal="left" vertical="top" wrapText="1"/>
    </xf>
    <xf numFmtId="3" fontId="4" fillId="36" borderId="15" xfId="0" applyNumberFormat="1" applyFont="1" applyFill="1" applyBorder="1" applyAlignment="1">
      <alignment horizontal="right" vertical="top" wrapText="1"/>
    </xf>
    <xf numFmtId="164" fontId="4" fillId="37" borderId="15" xfId="0" applyNumberFormat="1" applyFont="1" applyFill="1" applyBorder="1" applyAlignment="1">
      <alignment horizontal="right" vertical="top" wrapText="1"/>
    </xf>
    <xf numFmtId="0" fontId="7" fillId="39" borderId="13" xfId="0" applyFont="1" applyFill="1" applyBorder="1" applyAlignment="1" applyProtection="1">
      <alignment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3" fontId="1" fillId="42" borderId="9" xfId="0" applyNumberFormat="1" applyFont="1" applyFill="1" applyBorder="1" applyAlignment="1">
      <alignment horizontal="right" vertical="center" wrapText="1"/>
    </xf>
    <xf numFmtId="164" fontId="1" fillId="43" borderId="9" xfId="0" applyNumberFormat="1" applyFont="1" applyFill="1" applyBorder="1" applyAlignment="1">
      <alignment horizontal="right" vertical="center" wrapText="1"/>
    </xf>
    <xf numFmtId="0" fontId="0" fillId="46" borderId="0" xfId="0" applyFill="1"/>
    <xf numFmtId="0" fontId="9" fillId="7" borderId="1" xfId="0" applyFont="1" applyFill="1" applyBorder="1" applyAlignment="1">
      <alignment horizontal="left" vertical="center" wrapText="1"/>
    </xf>
    <xf numFmtId="0" fontId="9" fillId="20" borderId="1" xfId="0" applyFont="1" applyFill="1" applyBorder="1" applyAlignment="1">
      <alignment horizontal="center" vertical="top" wrapText="1"/>
    </xf>
    <xf numFmtId="0" fontId="8" fillId="25" borderId="10" xfId="0" applyFont="1" applyFill="1" applyBorder="1" applyAlignment="1">
      <alignment horizontal="center" vertical="top" wrapText="1"/>
    </xf>
    <xf numFmtId="0" fontId="14" fillId="26" borderId="10" xfId="0" applyFont="1" applyFill="1" applyBorder="1" applyAlignment="1">
      <alignment horizontal="center" vertical="top" wrapText="1"/>
    </xf>
    <xf numFmtId="0" fontId="8" fillId="26" borderId="10" xfId="0" applyFont="1" applyFill="1" applyBorder="1" applyAlignment="1">
      <alignment horizontal="center" vertical="top" wrapText="1"/>
    </xf>
    <xf numFmtId="0" fontId="14" fillId="28" borderId="11" xfId="0" applyFont="1" applyFill="1" applyBorder="1" applyAlignment="1">
      <alignment horizontal="center" vertical="center" wrapText="1"/>
    </xf>
    <xf numFmtId="0" fontId="14" fillId="27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 applyProtection="1">
      <alignment horizontal="center" vertical="top" wrapText="1"/>
      <protection locked="0"/>
    </xf>
    <xf numFmtId="0" fontId="9" fillId="8" borderId="2" xfId="0" applyFont="1" applyFill="1" applyBorder="1" applyAlignment="1">
      <alignment horizontal="left" vertical="top" wrapText="1"/>
    </xf>
    <xf numFmtId="0" fontId="9" fillId="9" borderId="2" xfId="0" applyFont="1" applyFill="1" applyBorder="1" applyAlignment="1" applyProtection="1">
      <alignment horizontal="left" vertical="top" wrapText="1"/>
      <protection locked="0"/>
    </xf>
    <xf numFmtId="0" fontId="9" fillId="10" borderId="3" xfId="0" applyFont="1" applyFill="1" applyBorder="1" applyAlignment="1">
      <alignment horizontal="left" vertical="top" wrapText="1"/>
    </xf>
    <xf numFmtId="0" fontId="9" fillId="11" borderId="3" xfId="0" applyFont="1" applyFill="1" applyBorder="1" applyAlignment="1" applyProtection="1">
      <alignment horizontal="left" vertical="top" wrapText="1"/>
      <protection locked="0"/>
    </xf>
    <xf numFmtId="0" fontId="8" fillId="27" borderId="11" xfId="0" applyFont="1" applyFill="1" applyBorder="1" applyAlignment="1">
      <alignment horizontal="center" vertical="center" wrapText="1"/>
    </xf>
    <xf numFmtId="0" fontId="14" fillId="29" borderId="11" xfId="0" applyFont="1" applyFill="1" applyBorder="1" applyAlignment="1" applyProtection="1">
      <alignment horizontal="center" vertical="center" wrapText="1"/>
      <protection locked="0"/>
    </xf>
    <xf numFmtId="0" fontId="1" fillId="40" borderId="9" xfId="0" applyFont="1" applyFill="1" applyBorder="1" applyAlignment="1">
      <alignment horizontal="left" vertical="top" wrapText="1"/>
    </xf>
    <xf numFmtId="0" fontId="1" fillId="41" borderId="9" xfId="0" applyFont="1" applyFill="1" applyBorder="1" applyAlignment="1" applyProtection="1">
      <alignment horizontal="left" vertical="top" wrapText="1"/>
      <protection locked="0"/>
    </xf>
    <xf numFmtId="0" fontId="12" fillId="44" borderId="1" xfId="0" applyFont="1" applyFill="1" applyBorder="1" applyAlignment="1">
      <alignment horizontal="left" wrapText="1"/>
    </xf>
    <xf numFmtId="0" fontId="12" fillId="45" borderId="1" xfId="0" applyFont="1" applyFill="1" applyBorder="1" applyAlignment="1" applyProtection="1">
      <alignment horizontal="left" wrapText="1"/>
      <protection locked="0"/>
    </xf>
    <xf numFmtId="0" fontId="9" fillId="12" borderId="4" xfId="0" applyFont="1" applyFill="1" applyBorder="1" applyAlignment="1">
      <alignment horizontal="left" vertical="top" wrapText="1"/>
    </xf>
    <xf numFmtId="0" fontId="9" fillId="13" borderId="4" xfId="0" applyFont="1" applyFill="1" applyBorder="1" applyAlignment="1" applyProtection="1">
      <alignment horizontal="left" vertical="top" wrapText="1"/>
      <protection locked="0"/>
    </xf>
    <xf numFmtId="0" fontId="9" fillId="14" borderId="5" xfId="0" applyFont="1" applyFill="1" applyBorder="1" applyAlignment="1">
      <alignment horizontal="left" vertical="top" wrapText="1"/>
    </xf>
    <xf numFmtId="0" fontId="9" fillId="15" borderId="5" xfId="0" applyFont="1" applyFill="1" applyBorder="1" applyAlignment="1" applyProtection="1">
      <alignment horizontal="left" vertical="top" wrapText="1"/>
      <protection locked="0"/>
    </xf>
    <xf numFmtId="0" fontId="9" fillId="16" borderId="6" xfId="0" applyFont="1" applyFill="1" applyBorder="1" applyAlignment="1">
      <alignment horizontal="left" vertical="top" wrapText="1"/>
    </xf>
    <xf numFmtId="0" fontId="9" fillId="17" borderId="6" xfId="0" applyFont="1" applyFill="1" applyBorder="1" applyAlignment="1" applyProtection="1">
      <alignment horizontal="left" vertical="top" wrapText="1"/>
      <protection locked="0"/>
    </xf>
    <xf numFmtId="0" fontId="9" fillId="18" borderId="7" xfId="0" applyFont="1" applyFill="1" applyBorder="1" applyAlignment="1">
      <alignment horizontal="left" vertical="top" wrapText="1"/>
    </xf>
    <xf numFmtId="0" fontId="9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83"/>
  <sheetViews>
    <sheetView tabSelected="1" zoomScaleNormal="100" zoomScaleSheetLayoutView="100" workbookViewId="0">
      <selection activeCell="F17" sqref="F17"/>
    </sheetView>
  </sheetViews>
  <sheetFormatPr baseColWidth="10" defaultColWidth="9.140625" defaultRowHeight="15" x14ac:dyDescent="0.25"/>
  <cols>
    <col min="1" max="1" width="4.28515625" style="25" customWidth="1"/>
    <col min="2" max="2" width="7" bestFit="1" customWidth="1"/>
    <col min="3" max="3" width="6.5703125" bestFit="1" customWidth="1"/>
    <col min="4" max="4" width="7" bestFit="1" customWidth="1"/>
    <col min="5" max="5" width="50.85546875" customWidth="1"/>
    <col min="6" max="6" width="25.42578125" customWidth="1"/>
    <col min="7" max="7" width="23.5703125" customWidth="1"/>
    <col min="8" max="8" width="22.28515625" customWidth="1"/>
    <col min="9" max="9" width="22.5703125" customWidth="1"/>
    <col min="10" max="10" width="20.85546875" customWidth="1"/>
    <col min="11" max="11" width="16.42578125" customWidth="1"/>
    <col min="12" max="12" width="15.42578125" customWidth="1"/>
    <col min="13" max="13" width="5.42578125" customWidth="1"/>
  </cols>
  <sheetData>
    <row r="1" spans="2:13" ht="17.100000000000001" customHeight="1" x14ac:dyDescent="0.25">
      <c r="B1" s="33" t="s">
        <v>122</v>
      </c>
      <c r="C1" s="34"/>
      <c r="D1" s="34"/>
      <c r="E1" s="34"/>
      <c r="F1" s="34"/>
      <c r="G1" s="34"/>
      <c r="H1" s="34"/>
      <c r="I1" s="34"/>
      <c r="J1" s="34"/>
      <c r="K1" s="1"/>
      <c r="L1" s="1"/>
      <c r="M1" s="1"/>
    </row>
    <row r="2" spans="2:13" ht="17.100000000000001" customHeight="1" x14ac:dyDescent="0.25">
      <c r="B2" s="33" t="s">
        <v>123</v>
      </c>
      <c r="C2" s="34"/>
      <c r="D2" s="34"/>
      <c r="E2" s="34"/>
      <c r="F2" s="34"/>
      <c r="G2" s="34"/>
      <c r="H2" s="34"/>
      <c r="I2" s="34"/>
      <c r="J2" s="34"/>
      <c r="K2" s="1"/>
      <c r="L2" s="1"/>
      <c r="M2" s="1"/>
    </row>
    <row r="3" spans="2:13" ht="15" customHeight="1" x14ac:dyDescent="0.25">
      <c r="B3" s="35" t="s">
        <v>124</v>
      </c>
      <c r="C3" s="36"/>
      <c r="D3" s="36"/>
      <c r="E3" s="36"/>
      <c r="F3" s="36"/>
      <c r="G3" s="36"/>
      <c r="H3" s="36"/>
      <c r="I3" s="36"/>
      <c r="J3" s="36"/>
      <c r="K3" s="1"/>
      <c r="L3" s="1"/>
      <c r="M3" s="1"/>
    </row>
    <row r="4" spans="2:13" ht="15" customHeight="1" x14ac:dyDescent="0.25">
      <c r="B4" s="1"/>
      <c r="C4" s="1"/>
      <c r="D4" s="1"/>
      <c r="E4" s="1"/>
      <c r="F4" s="1"/>
      <c r="G4" s="1"/>
      <c r="H4" s="26" t="s">
        <v>125</v>
      </c>
      <c r="I4" s="1"/>
      <c r="J4" s="1"/>
      <c r="K4" s="1"/>
      <c r="L4" s="1"/>
      <c r="M4" s="1"/>
    </row>
    <row r="5" spans="2:13" ht="15" customHeight="1" x14ac:dyDescent="0.25">
      <c r="B5" s="37" t="s">
        <v>126</v>
      </c>
      <c r="C5" s="38"/>
      <c r="D5" s="39" t="s">
        <v>127</v>
      </c>
      <c r="E5" s="40"/>
      <c r="F5" s="40"/>
      <c r="G5" s="40"/>
      <c r="H5" s="1"/>
      <c r="I5" s="26" t="s">
        <v>128</v>
      </c>
      <c r="J5" s="26" t="s">
        <v>129</v>
      </c>
      <c r="K5" s="1"/>
      <c r="L5" s="1"/>
      <c r="M5" s="1"/>
    </row>
    <row r="6" spans="2:13" ht="15" customHeight="1" x14ac:dyDescent="0.25">
      <c r="B6" s="47" t="s">
        <v>130</v>
      </c>
      <c r="C6" s="48"/>
      <c r="D6" s="49" t="s">
        <v>131</v>
      </c>
      <c r="E6" s="50"/>
      <c r="F6" s="50"/>
      <c r="G6" s="50"/>
      <c r="H6" s="1"/>
      <c r="I6" s="26" t="s">
        <v>132</v>
      </c>
      <c r="J6" s="26" t="s">
        <v>133</v>
      </c>
      <c r="K6" s="1"/>
      <c r="L6" s="1"/>
      <c r="M6" s="1"/>
    </row>
    <row r="7" spans="2:13" ht="15" customHeight="1" x14ac:dyDescent="0.25">
      <c r="B7" s="51" t="s">
        <v>134</v>
      </c>
      <c r="C7" s="52"/>
      <c r="D7" s="53" t="s">
        <v>131</v>
      </c>
      <c r="E7" s="54"/>
      <c r="F7" s="54"/>
      <c r="G7" s="54"/>
      <c r="H7" s="1"/>
      <c r="I7" s="26" t="s">
        <v>135</v>
      </c>
      <c r="J7" s="26" t="s">
        <v>136</v>
      </c>
      <c r="K7" s="1"/>
      <c r="L7" s="1"/>
      <c r="M7" s="1"/>
    </row>
    <row r="8" spans="2:13" ht="15" customHeight="1" x14ac:dyDescent="0.25">
      <c r="B8" s="1"/>
      <c r="C8" s="1"/>
      <c r="D8" s="1"/>
      <c r="E8" s="1"/>
      <c r="F8" s="1"/>
      <c r="G8" s="1"/>
      <c r="H8" s="27" t="s">
        <v>137</v>
      </c>
      <c r="I8" s="1"/>
      <c r="J8" s="1"/>
      <c r="K8" s="1"/>
      <c r="L8" s="1"/>
      <c r="M8" s="1"/>
    </row>
    <row r="9" spans="2:13" ht="15" customHeight="1" x14ac:dyDescent="0.25">
      <c r="B9" s="55" t="s">
        <v>0</v>
      </c>
      <c r="C9" s="55" t="s">
        <v>1</v>
      </c>
      <c r="D9" s="55" t="s">
        <v>2</v>
      </c>
      <c r="E9" s="55" t="s">
        <v>3</v>
      </c>
      <c r="F9" s="2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1"/>
    </row>
    <row r="10" spans="2:13" ht="80.099999999999994" customHeight="1" x14ac:dyDescent="0.25">
      <c r="B10" s="56"/>
      <c r="C10" s="56"/>
      <c r="D10" s="56"/>
      <c r="E10" s="56"/>
      <c r="F10" s="28" t="s">
        <v>12</v>
      </c>
      <c r="G10" s="29" t="s">
        <v>139</v>
      </c>
      <c r="H10" s="29" t="s">
        <v>140</v>
      </c>
      <c r="I10" s="30" t="s">
        <v>13</v>
      </c>
      <c r="J10" s="30" t="s">
        <v>14</v>
      </c>
      <c r="K10" s="41" t="s">
        <v>120</v>
      </c>
      <c r="L10" s="41" t="s">
        <v>121</v>
      </c>
      <c r="M10" s="1"/>
    </row>
    <row r="11" spans="2:13" ht="30" customHeight="1" x14ac:dyDescent="0.25">
      <c r="B11" s="56"/>
      <c r="C11" s="56"/>
      <c r="D11" s="56"/>
      <c r="E11" s="56"/>
      <c r="F11" s="31" t="s">
        <v>141</v>
      </c>
      <c r="G11" s="32" t="s">
        <v>141</v>
      </c>
      <c r="H11" s="32" t="s">
        <v>141</v>
      </c>
      <c r="I11" s="32" t="s">
        <v>142</v>
      </c>
      <c r="J11" s="32" t="s">
        <v>142</v>
      </c>
      <c r="K11" s="42"/>
      <c r="L11" s="42"/>
      <c r="M11" s="1"/>
    </row>
    <row r="12" spans="2:13" ht="15" customHeight="1" x14ac:dyDescent="0.25">
      <c r="B12" s="4" t="s">
        <v>11</v>
      </c>
      <c r="C12" s="4" t="s">
        <v>11</v>
      </c>
      <c r="D12" s="4" t="s">
        <v>11</v>
      </c>
      <c r="E12" s="5" t="s">
        <v>15</v>
      </c>
      <c r="F12" s="6">
        <v>1674757893</v>
      </c>
      <c r="G12" s="6">
        <v>1725466871</v>
      </c>
      <c r="H12" s="6">
        <v>1164914069</v>
      </c>
      <c r="I12" s="6">
        <v>1752547953</v>
      </c>
      <c r="J12" s="6">
        <v>1787674726</v>
      </c>
      <c r="K12" s="6">
        <f>J12-I12</f>
        <v>35126773</v>
      </c>
      <c r="L12" s="7">
        <f>(K12/I12)</f>
        <v>2.0043259267097498E-2</v>
      </c>
      <c r="M12" s="1"/>
    </row>
    <row r="13" spans="2:13" ht="15" customHeight="1" x14ac:dyDescent="0.25">
      <c r="B13" s="8" t="s">
        <v>16</v>
      </c>
      <c r="C13" s="8" t="s">
        <v>11</v>
      </c>
      <c r="D13" s="8" t="s">
        <v>11</v>
      </c>
      <c r="E13" s="9" t="s">
        <v>17</v>
      </c>
      <c r="F13" s="10">
        <v>199583055</v>
      </c>
      <c r="G13" s="10">
        <v>199583055</v>
      </c>
      <c r="H13" s="10">
        <v>134735090</v>
      </c>
      <c r="I13" s="10">
        <v>208196689</v>
      </c>
      <c r="J13" s="10">
        <v>208442104</v>
      </c>
      <c r="K13" s="10">
        <f>J13-I13</f>
        <v>245415</v>
      </c>
      <c r="L13" s="11">
        <f>(K13/I13)</f>
        <v>1.1787651435705589E-3</v>
      </c>
      <c r="M13" s="1"/>
    </row>
    <row r="14" spans="2:13" ht="15" customHeight="1" x14ac:dyDescent="0.25">
      <c r="B14" s="8" t="s">
        <v>11</v>
      </c>
      <c r="C14" s="8" t="s">
        <v>18</v>
      </c>
      <c r="D14" s="8" t="s">
        <v>11</v>
      </c>
      <c r="E14" s="9" t="s">
        <v>19</v>
      </c>
      <c r="F14" s="10">
        <v>2913</v>
      </c>
      <c r="G14" s="10">
        <v>2913</v>
      </c>
      <c r="H14" s="10">
        <v>340</v>
      </c>
      <c r="I14" s="10">
        <v>3015</v>
      </c>
      <c r="J14" s="10">
        <v>3015</v>
      </c>
      <c r="K14" s="12"/>
      <c r="L14" s="11" t="s">
        <v>11</v>
      </c>
      <c r="M14" s="1"/>
    </row>
    <row r="15" spans="2:13" ht="15" customHeight="1" x14ac:dyDescent="0.25">
      <c r="B15" s="8" t="s">
        <v>11</v>
      </c>
      <c r="C15" s="8" t="s">
        <v>20</v>
      </c>
      <c r="D15" s="8" t="s">
        <v>11</v>
      </c>
      <c r="E15" s="9" t="s">
        <v>21</v>
      </c>
      <c r="F15" s="10">
        <v>199580142</v>
      </c>
      <c r="G15" s="10">
        <v>199580142</v>
      </c>
      <c r="H15" s="10">
        <v>134734750</v>
      </c>
      <c r="I15" s="10">
        <v>208193674</v>
      </c>
      <c r="J15" s="10">
        <v>208439089</v>
      </c>
      <c r="K15" s="10">
        <f>J15-I15</f>
        <v>245415</v>
      </c>
      <c r="L15" s="11">
        <f>(K15/I15)</f>
        <v>1.1787822141032008E-3</v>
      </c>
      <c r="M15" s="1"/>
    </row>
    <row r="16" spans="2:13" ht="15" customHeight="1" x14ac:dyDescent="0.25">
      <c r="B16" s="8" t="s">
        <v>22</v>
      </c>
      <c r="C16" s="8" t="s">
        <v>11</v>
      </c>
      <c r="D16" s="8" t="s">
        <v>11</v>
      </c>
      <c r="E16" s="9" t="s">
        <v>23</v>
      </c>
      <c r="F16" s="10">
        <v>367646</v>
      </c>
      <c r="G16" s="10">
        <v>367646</v>
      </c>
      <c r="H16" s="10">
        <v>574440</v>
      </c>
      <c r="I16" s="10">
        <v>367646</v>
      </c>
      <c r="J16" s="10">
        <v>591773</v>
      </c>
      <c r="K16" s="10">
        <f>J16-I16</f>
        <v>224127</v>
      </c>
      <c r="L16" s="11">
        <f>(K16/I16)</f>
        <v>0.60962719572632373</v>
      </c>
      <c r="M16" s="1"/>
    </row>
    <row r="17" spans="2:13" ht="15" customHeight="1" x14ac:dyDescent="0.25">
      <c r="B17" s="8" t="s">
        <v>11</v>
      </c>
      <c r="C17" s="8" t="s">
        <v>20</v>
      </c>
      <c r="D17" s="8" t="s">
        <v>11</v>
      </c>
      <c r="E17" s="9" t="s">
        <v>24</v>
      </c>
      <c r="F17" s="10">
        <v>367646</v>
      </c>
      <c r="G17" s="10">
        <v>367646</v>
      </c>
      <c r="H17" s="10">
        <v>574440</v>
      </c>
      <c r="I17" s="10">
        <v>367646</v>
      </c>
      <c r="J17" s="10">
        <v>591773</v>
      </c>
      <c r="K17" s="10">
        <f>J17-I17</f>
        <v>224127</v>
      </c>
      <c r="L17" s="11">
        <f>(K17/I17)</f>
        <v>0.60962719572632373</v>
      </c>
      <c r="M17" s="1"/>
    </row>
    <row r="18" spans="2:13" ht="31.5" customHeight="1" x14ac:dyDescent="0.25">
      <c r="B18" s="8" t="s">
        <v>11</v>
      </c>
      <c r="C18" s="8" t="s">
        <v>11</v>
      </c>
      <c r="D18" s="8" t="s">
        <v>25</v>
      </c>
      <c r="E18" s="9" t="s">
        <v>26</v>
      </c>
      <c r="F18" s="10">
        <v>367636</v>
      </c>
      <c r="G18" s="10">
        <v>367636</v>
      </c>
      <c r="H18" s="10">
        <v>300939</v>
      </c>
      <c r="I18" s="10">
        <v>367636</v>
      </c>
      <c r="J18" s="10">
        <v>591763</v>
      </c>
      <c r="K18" s="10">
        <f>J18-I18</f>
        <v>224127</v>
      </c>
      <c r="L18" s="11">
        <f>(K18/I18)</f>
        <v>0.60964377808484482</v>
      </c>
      <c r="M18" s="1"/>
    </row>
    <row r="19" spans="2:13" ht="15" customHeight="1" x14ac:dyDescent="0.25">
      <c r="B19" s="8" t="s">
        <v>11</v>
      </c>
      <c r="C19" s="8" t="s">
        <v>11</v>
      </c>
      <c r="D19" s="8" t="s">
        <v>27</v>
      </c>
      <c r="E19" s="9" t="s">
        <v>28</v>
      </c>
      <c r="F19" s="10">
        <v>10</v>
      </c>
      <c r="G19" s="10">
        <v>10</v>
      </c>
      <c r="H19" s="10">
        <v>273501</v>
      </c>
      <c r="I19" s="10">
        <v>10</v>
      </c>
      <c r="J19" s="10">
        <v>10</v>
      </c>
      <c r="K19" s="12"/>
      <c r="L19" s="11" t="s">
        <v>11</v>
      </c>
      <c r="M19" s="1"/>
    </row>
    <row r="20" spans="2:13" ht="15" customHeight="1" x14ac:dyDescent="0.25">
      <c r="B20" s="8" t="s">
        <v>29</v>
      </c>
      <c r="C20" s="8" t="s">
        <v>11</v>
      </c>
      <c r="D20" s="8" t="s">
        <v>11</v>
      </c>
      <c r="E20" s="9" t="s">
        <v>30</v>
      </c>
      <c r="F20" s="10">
        <v>49302</v>
      </c>
      <c r="G20" s="10">
        <v>49302</v>
      </c>
      <c r="H20" s="10">
        <v>38556</v>
      </c>
      <c r="I20" s="10">
        <v>51028</v>
      </c>
      <c r="J20" s="10">
        <v>51028</v>
      </c>
      <c r="K20" s="12"/>
      <c r="L20" s="11" t="s">
        <v>11</v>
      </c>
      <c r="M20" s="1"/>
    </row>
    <row r="21" spans="2:13" ht="15" customHeight="1" x14ac:dyDescent="0.25">
      <c r="B21" s="8" t="s">
        <v>31</v>
      </c>
      <c r="C21" s="8" t="s">
        <v>11</v>
      </c>
      <c r="D21" s="8" t="s">
        <v>11</v>
      </c>
      <c r="E21" s="9" t="s">
        <v>32</v>
      </c>
      <c r="F21" s="10">
        <v>12886464</v>
      </c>
      <c r="G21" s="10">
        <v>13070657</v>
      </c>
      <c r="H21" s="10">
        <v>8623461</v>
      </c>
      <c r="I21" s="10">
        <v>13337491</v>
      </c>
      <c r="J21" s="10">
        <v>13337491</v>
      </c>
      <c r="K21" s="12"/>
      <c r="L21" s="11" t="s">
        <v>11</v>
      </c>
      <c r="M21" s="1"/>
    </row>
    <row r="22" spans="2:13" ht="15" customHeight="1" x14ac:dyDescent="0.25">
      <c r="B22" s="8" t="s">
        <v>11</v>
      </c>
      <c r="C22" s="8" t="s">
        <v>18</v>
      </c>
      <c r="D22" s="8" t="s">
        <v>11</v>
      </c>
      <c r="E22" s="9" t="s">
        <v>33</v>
      </c>
      <c r="F22" s="10">
        <v>56639</v>
      </c>
      <c r="G22" s="10">
        <v>56639</v>
      </c>
      <c r="H22" s="10">
        <v>217627</v>
      </c>
      <c r="I22" s="10">
        <v>58622</v>
      </c>
      <c r="J22" s="10">
        <v>58622</v>
      </c>
      <c r="K22" s="12"/>
      <c r="L22" s="11" t="s">
        <v>11</v>
      </c>
      <c r="M22" s="1"/>
    </row>
    <row r="23" spans="2:13" ht="15" customHeight="1" x14ac:dyDescent="0.25">
      <c r="B23" s="8" t="s">
        <v>11</v>
      </c>
      <c r="C23" s="8" t="s">
        <v>34</v>
      </c>
      <c r="D23" s="8" t="s">
        <v>11</v>
      </c>
      <c r="E23" s="9" t="s">
        <v>35</v>
      </c>
      <c r="F23" s="10">
        <v>12829825</v>
      </c>
      <c r="G23" s="10">
        <v>13014018</v>
      </c>
      <c r="H23" s="10">
        <v>8405834</v>
      </c>
      <c r="I23" s="10">
        <v>13278869</v>
      </c>
      <c r="J23" s="10">
        <v>13278869</v>
      </c>
      <c r="K23" s="12"/>
      <c r="L23" s="11" t="s">
        <v>11</v>
      </c>
      <c r="M23" s="1"/>
    </row>
    <row r="24" spans="2:13" ht="15" customHeight="1" x14ac:dyDescent="0.25">
      <c r="B24" s="8" t="s">
        <v>36</v>
      </c>
      <c r="C24" s="8" t="s">
        <v>11</v>
      </c>
      <c r="D24" s="8" t="s">
        <v>11</v>
      </c>
      <c r="E24" s="9" t="s">
        <v>37</v>
      </c>
      <c r="F24" s="10">
        <v>1451394654</v>
      </c>
      <c r="G24" s="10">
        <v>1494059906</v>
      </c>
      <c r="H24" s="10">
        <v>1017486122</v>
      </c>
      <c r="I24" s="10">
        <v>1519751642</v>
      </c>
      <c r="J24" s="10">
        <v>1554408873</v>
      </c>
      <c r="K24" s="10">
        <f>J24-I24</f>
        <v>34657231</v>
      </c>
      <c r="L24" s="11">
        <f>(K24/I24)</f>
        <v>2.2804535979570273E-2</v>
      </c>
      <c r="M24" s="1"/>
    </row>
    <row r="25" spans="2:13" ht="15" customHeight="1" x14ac:dyDescent="0.25">
      <c r="B25" s="8" t="s">
        <v>11</v>
      </c>
      <c r="C25" s="8" t="s">
        <v>18</v>
      </c>
      <c r="D25" s="8" t="s">
        <v>11</v>
      </c>
      <c r="E25" s="9" t="s">
        <v>38</v>
      </c>
      <c r="F25" s="10">
        <v>1451394654</v>
      </c>
      <c r="G25" s="10">
        <v>1494059906</v>
      </c>
      <c r="H25" s="10">
        <v>1017486122</v>
      </c>
      <c r="I25" s="10">
        <v>1519751642</v>
      </c>
      <c r="J25" s="10">
        <v>1554408873</v>
      </c>
      <c r="K25" s="10">
        <f>J25-I25</f>
        <v>34657231</v>
      </c>
      <c r="L25" s="11">
        <f>(K25/I25)</f>
        <v>2.2804535979570273E-2</v>
      </c>
      <c r="M25" s="1"/>
    </row>
    <row r="26" spans="2:13" ht="15" customHeight="1" x14ac:dyDescent="0.25">
      <c r="B26" s="8" t="s">
        <v>39</v>
      </c>
      <c r="C26" s="8" t="s">
        <v>11</v>
      </c>
      <c r="D26" s="8" t="s">
        <v>11</v>
      </c>
      <c r="E26" s="9" t="s">
        <v>40</v>
      </c>
      <c r="F26" s="10">
        <v>10476762</v>
      </c>
      <c r="G26" s="10">
        <v>13285225</v>
      </c>
      <c r="H26" s="10">
        <v>3456400</v>
      </c>
      <c r="I26" s="10">
        <v>10843447</v>
      </c>
      <c r="J26" s="10">
        <v>10843447</v>
      </c>
      <c r="K26" s="12"/>
      <c r="L26" s="11" t="s">
        <v>11</v>
      </c>
      <c r="M26" s="1"/>
    </row>
    <row r="27" spans="2:13" ht="15" customHeight="1" x14ac:dyDescent="0.25">
      <c r="B27" s="8" t="s">
        <v>11</v>
      </c>
      <c r="C27" s="8" t="s">
        <v>18</v>
      </c>
      <c r="D27" s="8" t="s">
        <v>11</v>
      </c>
      <c r="E27" s="9" t="s">
        <v>41</v>
      </c>
      <c r="F27" s="10">
        <v>886663</v>
      </c>
      <c r="G27" s="10">
        <v>886663</v>
      </c>
      <c r="H27" s="10">
        <v>647926</v>
      </c>
      <c r="I27" s="10">
        <v>917696</v>
      </c>
      <c r="J27" s="10">
        <v>917696</v>
      </c>
      <c r="K27" s="12"/>
      <c r="L27" s="11" t="s">
        <v>11</v>
      </c>
      <c r="M27" s="1"/>
    </row>
    <row r="28" spans="2:13" ht="15" customHeight="1" x14ac:dyDescent="0.25">
      <c r="B28" s="8" t="s">
        <v>11</v>
      </c>
      <c r="C28" s="8" t="s">
        <v>22</v>
      </c>
      <c r="D28" s="8" t="s">
        <v>11</v>
      </c>
      <c r="E28" s="9" t="s">
        <v>42</v>
      </c>
      <c r="F28" s="10">
        <v>9590088</v>
      </c>
      <c r="G28" s="10">
        <v>9590088</v>
      </c>
      <c r="H28" s="10">
        <v>0</v>
      </c>
      <c r="I28" s="10">
        <v>9925741</v>
      </c>
      <c r="J28" s="10">
        <v>9925741</v>
      </c>
      <c r="K28" s="12"/>
      <c r="L28" s="11" t="s">
        <v>11</v>
      </c>
      <c r="M28" s="1"/>
    </row>
    <row r="29" spans="2:13" ht="15" customHeight="1" x14ac:dyDescent="0.25">
      <c r="B29" s="8" t="s">
        <v>11</v>
      </c>
      <c r="C29" s="8" t="s">
        <v>43</v>
      </c>
      <c r="D29" s="8" t="s">
        <v>11</v>
      </c>
      <c r="E29" s="9" t="s">
        <v>44</v>
      </c>
      <c r="F29" s="10">
        <v>11</v>
      </c>
      <c r="G29" s="10">
        <v>2808474</v>
      </c>
      <c r="H29" s="10">
        <v>2808474</v>
      </c>
      <c r="I29" s="10">
        <v>10</v>
      </c>
      <c r="J29" s="10">
        <v>10</v>
      </c>
      <c r="K29" s="12"/>
      <c r="L29" s="11" t="s">
        <v>11</v>
      </c>
      <c r="M29" s="1"/>
    </row>
    <row r="30" spans="2:13" ht="15" customHeight="1" x14ac:dyDescent="0.25">
      <c r="B30" s="8" t="s">
        <v>45</v>
      </c>
      <c r="C30" s="8" t="s">
        <v>11</v>
      </c>
      <c r="D30" s="8" t="s">
        <v>11</v>
      </c>
      <c r="E30" s="9" t="s">
        <v>46</v>
      </c>
      <c r="F30" s="10">
        <v>10</v>
      </c>
      <c r="G30" s="10">
        <v>5051080</v>
      </c>
      <c r="H30" s="10">
        <v>0</v>
      </c>
      <c r="I30" s="10">
        <v>10</v>
      </c>
      <c r="J30" s="10">
        <v>10</v>
      </c>
      <c r="K30" s="12"/>
      <c r="L30" s="11" t="s">
        <v>11</v>
      </c>
      <c r="M30" s="1"/>
    </row>
    <row r="31" spans="2:13" ht="15" customHeight="1" x14ac:dyDescent="0.25">
      <c r="B31" s="4" t="s">
        <v>11</v>
      </c>
      <c r="C31" s="4" t="s">
        <v>11</v>
      </c>
      <c r="D31" s="4" t="s">
        <v>11</v>
      </c>
      <c r="E31" s="5" t="s">
        <v>47</v>
      </c>
      <c r="F31" s="6">
        <v>1674757893</v>
      </c>
      <c r="G31" s="6">
        <v>1725466871</v>
      </c>
      <c r="H31" s="6">
        <v>1173653540</v>
      </c>
      <c r="I31" s="6">
        <v>1752547953</v>
      </c>
      <c r="J31" s="6">
        <v>1787674726</v>
      </c>
      <c r="K31" s="6">
        <f t="shared" ref="K31:K36" si="0">J31-I31</f>
        <v>35126773</v>
      </c>
      <c r="L31" s="7">
        <f t="shared" ref="L31:L36" si="1">(K31/I31)</f>
        <v>2.0043259267097498E-2</v>
      </c>
      <c r="M31" s="1"/>
    </row>
    <row r="32" spans="2:13" ht="15" customHeight="1" x14ac:dyDescent="0.25">
      <c r="B32" s="8" t="s">
        <v>48</v>
      </c>
      <c r="C32" s="8" t="s">
        <v>11</v>
      </c>
      <c r="D32" s="8" t="s">
        <v>11</v>
      </c>
      <c r="E32" s="9" t="s">
        <v>49</v>
      </c>
      <c r="F32" s="10">
        <v>12888491</v>
      </c>
      <c r="G32" s="10">
        <v>12253306</v>
      </c>
      <c r="H32" s="10">
        <v>7786153</v>
      </c>
      <c r="I32" s="10">
        <v>13339588</v>
      </c>
      <c r="J32" s="10">
        <v>13786483</v>
      </c>
      <c r="K32" s="10">
        <f t="shared" si="0"/>
        <v>446895</v>
      </c>
      <c r="L32" s="11">
        <f t="shared" si="1"/>
        <v>3.3501409488808802E-2</v>
      </c>
      <c r="M32" s="1"/>
    </row>
    <row r="33" spans="2:13" ht="15" customHeight="1" x14ac:dyDescent="0.25">
      <c r="B33" s="8" t="s">
        <v>50</v>
      </c>
      <c r="C33" s="8" t="s">
        <v>11</v>
      </c>
      <c r="D33" s="8" t="s">
        <v>11</v>
      </c>
      <c r="E33" s="9" t="s">
        <v>51</v>
      </c>
      <c r="F33" s="10">
        <v>4949756</v>
      </c>
      <c r="G33" s="10">
        <v>4949756</v>
      </c>
      <c r="H33" s="10">
        <v>2963866</v>
      </c>
      <c r="I33" s="10">
        <v>5122997</v>
      </c>
      <c r="J33" s="10">
        <v>5560450</v>
      </c>
      <c r="K33" s="10">
        <f t="shared" si="0"/>
        <v>437453</v>
      </c>
      <c r="L33" s="11">
        <f t="shared" si="1"/>
        <v>8.5390055859880451E-2</v>
      </c>
      <c r="M33" s="1"/>
    </row>
    <row r="34" spans="2:13" ht="15" customHeight="1" x14ac:dyDescent="0.25">
      <c r="B34" s="8" t="s">
        <v>52</v>
      </c>
      <c r="C34" s="8" t="s">
        <v>11</v>
      </c>
      <c r="D34" s="8" t="s">
        <v>11</v>
      </c>
      <c r="E34" s="9" t="s">
        <v>53</v>
      </c>
      <c r="F34" s="10">
        <v>1487420231</v>
      </c>
      <c r="G34" s="10">
        <v>1485496271</v>
      </c>
      <c r="H34" s="10">
        <v>992556206</v>
      </c>
      <c r="I34" s="10">
        <v>1557621185</v>
      </c>
      <c r="J34" s="10">
        <v>1587976415</v>
      </c>
      <c r="K34" s="10">
        <f t="shared" si="0"/>
        <v>30355230</v>
      </c>
      <c r="L34" s="11">
        <f t="shared" si="1"/>
        <v>1.94881979600194E-2</v>
      </c>
      <c r="M34" s="1"/>
    </row>
    <row r="35" spans="2:13" ht="15" customHeight="1" x14ac:dyDescent="0.25">
      <c r="B35" s="8" t="s">
        <v>11</v>
      </c>
      <c r="C35" s="8" t="s">
        <v>18</v>
      </c>
      <c r="D35" s="8" t="s">
        <v>11</v>
      </c>
      <c r="E35" s="9" t="s">
        <v>54</v>
      </c>
      <c r="F35" s="10">
        <v>1487052575</v>
      </c>
      <c r="G35" s="10">
        <v>1485128615</v>
      </c>
      <c r="H35" s="10">
        <v>992264935</v>
      </c>
      <c r="I35" s="10">
        <v>1557253529</v>
      </c>
      <c r="J35" s="10">
        <v>1587384632</v>
      </c>
      <c r="K35" s="10">
        <f t="shared" si="0"/>
        <v>30131103</v>
      </c>
      <c r="L35" s="11">
        <f t="shared" si="1"/>
        <v>1.9348874437516206E-2</v>
      </c>
      <c r="M35" s="1"/>
    </row>
    <row r="36" spans="2:13" ht="15" customHeight="1" x14ac:dyDescent="0.25">
      <c r="B36" s="8" t="s">
        <v>11</v>
      </c>
      <c r="C36" s="8" t="s">
        <v>11</v>
      </c>
      <c r="D36" s="8" t="s">
        <v>55</v>
      </c>
      <c r="E36" s="9" t="s">
        <v>56</v>
      </c>
      <c r="F36" s="10">
        <v>1453744365</v>
      </c>
      <c r="G36" s="10">
        <v>1451820405</v>
      </c>
      <c r="H36" s="10">
        <v>960711723</v>
      </c>
      <c r="I36" s="10">
        <v>1522779532</v>
      </c>
      <c r="J36" s="10">
        <v>1546637026</v>
      </c>
      <c r="K36" s="10">
        <f t="shared" si="0"/>
        <v>23857494</v>
      </c>
      <c r="L36" s="11">
        <f t="shared" si="1"/>
        <v>1.5667070313629617E-2</v>
      </c>
      <c r="M36" s="1"/>
    </row>
    <row r="37" spans="2:13" ht="15" customHeight="1" x14ac:dyDescent="0.25">
      <c r="B37" s="8" t="s">
        <v>11</v>
      </c>
      <c r="C37" s="8" t="s">
        <v>11</v>
      </c>
      <c r="D37" s="8" t="s">
        <v>57</v>
      </c>
      <c r="E37" s="9" t="s">
        <v>58</v>
      </c>
      <c r="F37" s="10">
        <v>83255</v>
      </c>
      <c r="G37" s="10">
        <v>83255</v>
      </c>
      <c r="H37" s="10">
        <v>60630</v>
      </c>
      <c r="I37" s="10">
        <v>86169</v>
      </c>
      <c r="J37" s="10">
        <v>86169</v>
      </c>
      <c r="K37" s="12"/>
      <c r="L37" s="11" t="s">
        <v>11</v>
      </c>
      <c r="M37" s="1"/>
    </row>
    <row r="38" spans="2:13" ht="15" customHeight="1" x14ac:dyDescent="0.25">
      <c r="B38" s="8" t="s">
        <v>11</v>
      </c>
      <c r="C38" s="8" t="s">
        <v>11</v>
      </c>
      <c r="D38" s="8" t="s">
        <v>59</v>
      </c>
      <c r="E38" s="9" t="s">
        <v>60</v>
      </c>
      <c r="F38" s="10">
        <v>31243525</v>
      </c>
      <c r="G38" s="10">
        <v>31243525</v>
      </c>
      <c r="H38" s="10">
        <v>30358763</v>
      </c>
      <c r="I38" s="10">
        <v>32337048</v>
      </c>
      <c r="J38" s="10">
        <v>38610657</v>
      </c>
      <c r="K38" s="10">
        <f>J38-I38</f>
        <v>6273609</v>
      </c>
      <c r="L38" s="11">
        <f>(K38/I38)</f>
        <v>0.19400685554228697</v>
      </c>
      <c r="M38" s="1"/>
    </row>
    <row r="39" spans="2:13" ht="15" customHeight="1" x14ac:dyDescent="0.25">
      <c r="B39" s="8" t="s">
        <v>11</v>
      </c>
      <c r="C39" s="8" t="s">
        <v>11</v>
      </c>
      <c r="D39" s="8" t="s">
        <v>61</v>
      </c>
      <c r="E39" s="9" t="s">
        <v>62</v>
      </c>
      <c r="F39" s="10">
        <v>1981430</v>
      </c>
      <c r="G39" s="10">
        <v>1981430</v>
      </c>
      <c r="H39" s="10">
        <v>1133819</v>
      </c>
      <c r="I39" s="10">
        <v>2050780</v>
      </c>
      <c r="J39" s="10">
        <v>2050780</v>
      </c>
      <c r="K39" s="12"/>
      <c r="L39" s="11" t="s">
        <v>11</v>
      </c>
      <c r="M39" s="1"/>
    </row>
    <row r="40" spans="2:13" ht="15" customHeight="1" x14ac:dyDescent="0.25">
      <c r="B40" s="8" t="s">
        <v>11</v>
      </c>
      <c r="C40" s="8" t="s">
        <v>20</v>
      </c>
      <c r="D40" s="8" t="s">
        <v>11</v>
      </c>
      <c r="E40" s="9" t="s">
        <v>63</v>
      </c>
      <c r="F40" s="10">
        <v>367636</v>
      </c>
      <c r="G40" s="10">
        <v>367636</v>
      </c>
      <c r="H40" s="10">
        <v>291271</v>
      </c>
      <c r="I40" s="10">
        <v>367636</v>
      </c>
      <c r="J40" s="10">
        <v>591763</v>
      </c>
      <c r="K40" s="10">
        <f>J40-I40</f>
        <v>224127</v>
      </c>
      <c r="L40" s="11">
        <f>(K40/I40)</f>
        <v>0.60964377808484482</v>
      </c>
      <c r="M40" s="1"/>
    </row>
    <row r="41" spans="2:13" ht="15" customHeight="1" x14ac:dyDescent="0.25">
      <c r="B41" s="8" t="s">
        <v>11</v>
      </c>
      <c r="C41" s="8" t="s">
        <v>11</v>
      </c>
      <c r="D41" s="8" t="s">
        <v>55</v>
      </c>
      <c r="E41" s="9" t="s">
        <v>64</v>
      </c>
      <c r="F41" s="10">
        <v>367636</v>
      </c>
      <c r="G41" s="10">
        <v>367636</v>
      </c>
      <c r="H41" s="10">
        <v>291271</v>
      </c>
      <c r="I41" s="10">
        <v>367636</v>
      </c>
      <c r="J41" s="10">
        <v>591763</v>
      </c>
      <c r="K41" s="10">
        <f>J41-I41</f>
        <v>224127</v>
      </c>
      <c r="L41" s="11">
        <f>(K41/I41)</f>
        <v>0.60964377808484482</v>
      </c>
      <c r="M41" s="1"/>
    </row>
    <row r="42" spans="2:13" ht="15" customHeight="1" x14ac:dyDescent="0.25">
      <c r="B42" s="8" t="s">
        <v>11</v>
      </c>
      <c r="C42" s="8" t="s">
        <v>65</v>
      </c>
      <c r="D42" s="8" t="s">
        <v>11</v>
      </c>
      <c r="E42" s="9" t="s">
        <v>66</v>
      </c>
      <c r="F42" s="10">
        <v>20</v>
      </c>
      <c r="G42" s="10">
        <v>20</v>
      </c>
      <c r="H42" s="10">
        <v>0</v>
      </c>
      <c r="I42" s="10">
        <v>20</v>
      </c>
      <c r="J42" s="10">
        <v>20</v>
      </c>
      <c r="K42" s="12"/>
      <c r="L42" s="11" t="s">
        <v>11</v>
      </c>
      <c r="M42" s="1"/>
    </row>
    <row r="43" spans="2:13" ht="15" customHeight="1" x14ac:dyDescent="0.25">
      <c r="B43" s="8" t="s">
        <v>11</v>
      </c>
      <c r="C43" s="8" t="s">
        <v>11</v>
      </c>
      <c r="D43" s="8" t="s">
        <v>55</v>
      </c>
      <c r="E43" s="9" t="s">
        <v>67</v>
      </c>
      <c r="F43" s="10">
        <v>10</v>
      </c>
      <c r="G43" s="10">
        <v>10</v>
      </c>
      <c r="H43" s="10">
        <v>0</v>
      </c>
      <c r="I43" s="10">
        <v>10</v>
      </c>
      <c r="J43" s="10">
        <v>10</v>
      </c>
      <c r="K43" s="12"/>
      <c r="L43" s="11" t="s">
        <v>11</v>
      </c>
      <c r="M43" s="1"/>
    </row>
    <row r="44" spans="2:13" ht="15" customHeight="1" x14ac:dyDescent="0.25">
      <c r="B44" s="8" t="s">
        <v>11</v>
      </c>
      <c r="C44" s="8" t="s">
        <v>11</v>
      </c>
      <c r="D44" s="8" t="s">
        <v>59</v>
      </c>
      <c r="E44" s="9" t="s">
        <v>68</v>
      </c>
      <c r="F44" s="10">
        <v>10</v>
      </c>
      <c r="G44" s="10">
        <v>10</v>
      </c>
      <c r="H44" s="10">
        <v>0</v>
      </c>
      <c r="I44" s="10">
        <v>10</v>
      </c>
      <c r="J44" s="10">
        <v>10</v>
      </c>
      <c r="K44" s="12"/>
      <c r="L44" s="11" t="s">
        <v>11</v>
      </c>
      <c r="M44" s="1"/>
    </row>
    <row r="45" spans="2:13" ht="15" customHeight="1" x14ac:dyDescent="0.25">
      <c r="B45" s="8" t="s">
        <v>69</v>
      </c>
      <c r="C45" s="8" t="s">
        <v>11</v>
      </c>
      <c r="D45" s="8" t="s">
        <v>11</v>
      </c>
      <c r="E45" s="9" t="s">
        <v>23</v>
      </c>
      <c r="F45" s="10">
        <v>167735555</v>
      </c>
      <c r="G45" s="10">
        <v>212959952</v>
      </c>
      <c r="H45" s="10">
        <v>161241229</v>
      </c>
      <c r="I45" s="10">
        <v>174638590</v>
      </c>
      <c r="J45" s="10">
        <v>178595592</v>
      </c>
      <c r="K45" s="10">
        <f>J45-I45</f>
        <v>3957002</v>
      </c>
      <c r="L45" s="11">
        <f>(K45/I45)</f>
        <v>2.2658233784411567E-2</v>
      </c>
      <c r="M45" s="1"/>
    </row>
    <row r="46" spans="2:13" ht="15" customHeight="1" x14ac:dyDescent="0.25">
      <c r="B46" s="8" t="s">
        <v>11</v>
      </c>
      <c r="C46" s="8" t="s">
        <v>18</v>
      </c>
      <c r="D46" s="8" t="s">
        <v>11</v>
      </c>
      <c r="E46" s="9" t="s">
        <v>70</v>
      </c>
      <c r="F46" s="10">
        <v>8419213</v>
      </c>
      <c r="G46" s="10">
        <v>8419213</v>
      </c>
      <c r="H46" s="10">
        <v>5319907</v>
      </c>
      <c r="I46" s="10">
        <v>8713886</v>
      </c>
      <c r="J46" s="10">
        <v>9438386</v>
      </c>
      <c r="K46" s="10">
        <f>J46-I46</f>
        <v>724500</v>
      </c>
      <c r="L46" s="11">
        <f>(K46/I46)</f>
        <v>8.3143157943539769E-2</v>
      </c>
      <c r="M46" s="1"/>
    </row>
    <row r="47" spans="2:13" ht="15" customHeight="1" x14ac:dyDescent="0.25">
      <c r="B47" s="8" t="s">
        <v>11</v>
      </c>
      <c r="C47" s="8" t="s">
        <v>11</v>
      </c>
      <c r="D47" s="8" t="s">
        <v>71</v>
      </c>
      <c r="E47" s="9" t="s">
        <v>72</v>
      </c>
      <c r="F47" s="10">
        <v>891871</v>
      </c>
      <c r="G47" s="10">
        <v>891871</v>
      </c>
      <c r="H47" s="10">
        <v>510795</v>
      </c>
      <c r="I47" s="10">
        <v>923087</v>
      </c>
      <c r="J47" s="10">
        <v>923087</v>
      </c>
      <c r="K47" s="12"/>
      <c r="L47" s="11" t="s">
        <v>11</v>
      </c>
      <c r="M47" s="1"/>
    </row>
    <row r="48" spans="2:13" ht="15" customHeight="1" x14ac:dyDescent="0.25">
      <c r="B48" s="8" t="s">
        <v>11</v>
      </c>
      <c r="C48" s="8" t="s">
        <v>11</v>
      </c>
      <c r="D48" s="8" t="s">
        <v>73</v>
      </c>
      <c r="E48" s="9" t="s">
        <v>74</v>
      </c>
      <c r="F48" s="10">
        <v>4205039</v>
      </c>
      <c r="G48" s="10">
        <v>4205039</v>
      </c>
      <c r="H48" s="10">
        <v>2815112</v>
      </c>
      <c r="I48" s="10">
        <v>4352215</v>
      </c>
      <c r="J48" s="10">
        <v>4352215</v>
      </c>
      <c r="K48" s="12"/>
      <c r="L48" s="11" t="s">
        <v>11</v>
      </c>
      <c r="M48" s="1"/>
    </row>
    <row r="49" spans="2:13" ht="15" customHeight="1" x14ac:dyDescent="0.25">
      <c r="B49" s="13" t="s">
        <v>11</v>
      </c>
      <c r="C49" s="13" t="s">
        <v>11</v>
      </c>
      <c r="D49" s="13" t="s">
        <v>75</v>
      </c>
      <c r="E49" s="14" t="s">
        <v>76</v>
      </c>
      <c r="F49" s="15">
        <v>3322303</v>
      </c>
      <c r="G49" s="15">
        <v>3322303</v>
      </c>
      <c r="H49" s="15">
        <v>1994000</v>
      </c>
      <c r="I49" s="15">
        <v>3438584</v>
      </c>
      <c r="J49" s="15">
        <v>4163084</v>
      </c>
      <c r="K49" s="15">
        <f>J49-I49</f>
        <v>724500</v>
      </c>
      <c r="L49" s="16">
        <f>(K49/I49)</f>
        <v>0.21069719396123521</v>
      </c>
      <c r="M49" s="1"/>
    </row>
    <row r="50" spans="2:13" ht="15" customHeight="1" x14ac:dyDescent="0.25">
      <c r="B50" s="17" t="s">
        <v>11</v>
      </c>
      <c r="C50" s="17" t="s">
        <v>20</v>
      </c>
      <c r="D50" s="17" t="s">
        <v>11</v>
      </c>
      <c r="E50" s="18" t="s">
        <v>77</v>
      </c>
      <c r="F50" s="19">
        <v>20815895</v>
      </c>
      <c r="G50" s="19">
        <v>20815895</v>
      </c>
      <c r="H50" s="19">
        <v>15012648</v>
      </c>
      <c r="I50" s="19">
        <v>21544451</v>
      </c>
      <c r="J50" s="19">
        <v>21730465</v>
      </c>
      <c r="K50" s="19">
        <f>J50-I50</f>
        <v>186014</v>
      </c>
      <c r="L50" s="20">
        <f>(K50/I50)</f>
        <v>8.633963334688825E-3</v>
      </c>
      <c r="M50" s="1"/>
    </row>
    <row r="51" spans="2:13" ht="15" customHeight="1" x14ac:dyDescent="0.25">
      <c r="B51" s="8" t="s">
        <v>11</v>
      </c>
      <c r="C51" s="8" t="s">
        <v>11</v>
      </c>
      <c r="D51" s="8" t="s">
        <v>57</v>
      </c>
      <c r="E51" s="9" t="s">
        <v>78</v>
      </c>
      <c r="F51" s="10">
        <v>17510231</v>
      </c>
      <c r="G51" s="10">
        <v>17510231</v>
      </c>
      <c r="H51" s="10">
        <v>12091715</v>
      </c>
      <c r="I51" s="10">
        <v>18123089</v>
      </c>
      <c r="J51" s="10">
        <v>18309103</v>
      </c>
      <c r="K51" s="10">
        <f>J51-I51</f>
        <v>186014</v>
      </c>
      <c r="L51" s="11">
        <f>(K51/I51)</f>
        <v>1.0263923550780995E-2</v>
      </c>
      <c r="M51" s="1"/>
    </row>
    <row r="52" spans="2:13" ht="15" customHeight="1" x14ac:dyDescent="0.25">
      <c r="B52" s="8" t="s">
        <v>11</v>
      </c>
      <c r="C52" s="8" t="s">
        <v>11</v>
      </c>
      <c r="D52" s="8" t="s">
        <v>59</v>
      </c>
      <c r="E52" s="9" t="s">
        <v>79</v>
      </c>
      <c r="F52" s="10">
        <v>3305664</v>
      </c>
      <c r="G52" s="10">
        <v>3305664</v>
      </c>
      <c r="H52" s="10">
        <v>2920933</v>
      </c>
      <c r="I52" s="10">
        <v>3421362</v>
      </c>
      <c r="J52" s="10">
        <v>3421362</v>
      </c>
      <c r="K52" s="12"/>
      <c r="L52" s="11" t="s">
        <v>11</v>
      </c>
      <c r="M52" s="1"/>
    </row>
    <row r="53" spans="2:13" ht="15" customHeight="1" x14ac:dyDescent="0.25">
      <c r="B53" s="8" t="s">
        <v>11</v>
      </c>
      <c r="C53" s="8" t="s">
        <v>65</v>
      </c>
      <c r="D53" s="8" t="s">
        <v>11</v>
      </c>
      <c r="E53" s="9" t="s">
        <v>80</v>
      </c>
      <c r="F53" s="10">
        <v>138497303</v>
      </c>
      <c r="G53" s="10">
        <v>183721700</v>
      </c>
      <c r="H53" s="10">
        <v>140905530</v>
      </c>
      <c r="I53" s="10">
        <v>144377109</v>
      </c>
      <c r="J53" s="10">
        <v>147423457</v>
      </c>
      <c r="K53" s="10">
        <f>J53-I53</f>
        <v>3046348</v>
      </c>
      <c r="L53" s="11">
        <f>(K53/I53)</f>
        <v>2.1099937663940894E-2</v>
      </c>
      <c r="M53" s="1"/>
    </row>
    <row r="54" spans="2:13" ht="15" customHeight="1" x14ac:dyDescent="0.25">
      <c r="B54" s="8" t="s">
        <v>11</v>
      </c>
      <c r="C54" s="8" t="s">
        <v>11</v>
      </c>
      <c r="D54" s="8" t="s">
        <v>81</v>
      </c>
      <c r="E54" s="9" t="s">
        <v>82</v>
      </c>
      <c r="F54" s="10">
        <v>3637811</v>
      </c>
      <c r="G54" s="10">
        <v>3637811</v>
      </c>
      <c r="H54" s="10">
        <v>2511176</v>
      </c>
      <c r="I54" s="10">
        <v>3765134</v>
      </c>
      <c r="J54" s="10">
        <v>3765134</v>
      </c>
      <c r="K54" s="12"/>
      <c r="L54" s="11" t="s">
        <v>11</v>
      </c>
      <c r="M54" s="1"/>
    </row>
    <row r="55" spans="2:13" ht="15" customHeight="1" x14ac:dyDescent="0.25">
      <c r="B55" s="8" t="s">
        <v>11</v>
      </c>
      <c r="C55" s="8" t="s">
        <v>11</v>
      </c>
      <c r="D55" s="8" t="s">
        <v>83</v>
      </c>
      <c r="E55" s="9" t="s">
        <v>84</v>
      </c>
      <c r="F55" s="10">
        <v>369300</v>
      </c>
      <c r="G55" s="10">
        <v>369300</v>
      </c>
      <c r="H55" s="10">
        <v>222572</v>
      </c>
      <c r="I55" s="10">
        <v>382226</v>
      </c>
      <c r="J55" s="10">
        <v>382226</v>
      </c>
      <c r="K55" s="12"/>
      <c r="L55" s="11" t="s">
        <v>11</v>
      </c>
      <c r="M55" s="1"/>
    </row>
    <row r="56" spans="2:13" ht="15" customHeight="1" x14ac:dyDescent="0.25">
      <c r="B56" s="8" t="s">
        <v>11</v>
      </c>
      <c r="C56" s="8" t="s">
        <v>11</v>
      </c>
      <c r="D56" s="8" t="s">
        <v>85</v>
      </c>
      <c r="E56" s="9" t="s">
        <v>86</v>
      </c>
      <c r="F56" s="10">
        <v>2322758</v>
      </c>
      <c r="G56" s="10">
        <v>2322758</v>
      </c>
      <c r="H56" s="10">
        <v>1480086</v>
      </c>
      <c r="I56" s="10">
        <v>2404055</v>
      </c>
      <c r="J56" s="10">
        <v>2404055</v>
      </c>
      <c r="K56" s="12"/>
      <c r="L56" s="11" t="s">
        <v>11</v>
      </c>
      <c r="M56" s="1"/>
    </row>
    <row r="57" spans="2:13" ht="15" customHeight="1" x14ac:dyDescent="0.25">
      <c r="B57" s="8" t="s">
        <v>11</v>
      </c>
      <c r="C57" s="8" t="s">
        <v>11</v>
      </c>
      <c r="D57" s="8" t="s">
        <v>87</v>
      </c>
      <c r="E57" s="9" t="s">
        <v>88</v>
      </c>
      <c r="F57" s="10">
        <v>4474838</v>
      </c>
      <c r="G57" s="10">
        <v>4474838</v>
      </c>
      <c r="H57" s="10">
        <v>2750508</v>
      </c>
      <c r="I57" s="10">
        <v>4631457</v>
      </c>
      <c r="J57" s="10">
        <v>4631457</v>
      </c>
      <c r="K57" s="12"/>
      <c r="L57" s="11" t="s">
        <v>11</v>
      </c>
      <c r="M57" s="1"/>
    </row>
    <row r="58" spans="2:13" ht="15" customHeight="1" x14ac:dyDescent="0.25">
      <c r="B58" s="8" t="s">
        <v>11</v>
      </c>
      <c r="C58" s="8" t="s">
        <v>11</v>
      </c>
      <c r="D58" s="8" t="s">
        <v>89</v>
      </c>
      <c r="E58" s="9" t="s">
        <v>90</v>
      </c>
      <c r="F58" s="10">
        <v>40580697</v>
      </c>
      <c r="G58" s="10">
        <v>40580697</v>
      </c>
      <c r="H58" s="10">
        <v>28662199</v>
      </c>
      <c r="I58" s="10">
        <v>42001021</v>
      </c>
      <c r="J58" s="10">
        <v>42320007</v>
      </c>
      <c r="K58" s="10">
        <f>J58-I58</f>
        <v>318986</v>
      </c>
      <c r="L58" s="11">
        <f>(K58/I58)</f>
        <v>7.5947201378747439E-3</v>
      </c>
      <c r="M58" s="1"/>
    </row>
    <row r="59" spans="2:13" ht="15" customHeight="1" x14ac:dyDescent="0.25">
      <c r="B59" s="8" t="s">
        <v>11</v>
      </c>
      <c r="C59" s="8" t="s">
        <v>11</v>
      </c>
      <c r="D59" s="8" t="s">
        <v>91</v>
      </c>
      <c r="E59" s="9" t="s">
        <v>92</v>
      </c>
      <c r="F59" s="10">
        <v>5175393</v>
      </c>
      <c r="G59" s="10">
        <v>5175393</v>
      </c>
      <c r="H59" s="10">
        <v>3694767</v>
      </c>
      <c r="I59" s="10">
        <v>5356532</v>
      </c>
      <c r="J59" s="10">
        <v>5356532</v>
      </c>
      <c r="K59" s="12"/>
      <c r="L59" s="11" t="s">
        <v>11</v>
      </c>
      <c r="M59" s="1"/>
    </row>
    <row r="60" spans="2:13" ht="15" customHeight="1" x14ac:dyDescent="0.25">
      <c r="B60" s="8" t="s">
        <v>11</v>
      </c>
      <c r="C60" s="8" t="s">
        <v>11</v>
      </c>
      <c r="D60" s="8" t="s">
        <v>93</v>
      </c>
      <c r="E60" s="9" t="s">
        <v>94</v>
      </c>
      <c r="F60" s="10">
        <v>81936506</v>
      </c>
      <c r="G60" s="10">
        <v>81936506</v>
      </c>
      <c r="H60" s="10">
        <v>56359825</v>
      </c>
      <c r="I60" s="10">
        <v>85836684</v>
      </c>
      <c r="J60" s="10">
        <v>88564046</v>
      </c>
      <c r="K60" s="10">
        <f>J60-I60</f>
        <v>2727362</v>
      </c>
      <c r="L60" s="11">
        <f>(K60/I60)</f>
        <v>3.1773850909711285E-2</v>
      </c>
      <c r="M60" s="1"/>
    </row>
    <row r="61" spans="2:13" ht="15" customHeight="1" x14ac:dyDescent="0.25">
      <c r="B61" s="8" t="s">
        <v>11</v>
      </c>
      <c r="C61" s="8" t="s">
        <v>11</v>
      </c>
      <c r="D61" s="8" t="s">
        <v>95</v>
      </c>
      <c r="E61" s="9" t="s">
        <v>96</v>
      </c>
      <c r="F61" s="10">
        <v>0</v>
      </c>
      <c r="G61" s="10">
        <v>45224397</v>
      </c>
      <c r="H61" s="10">
        <v>45224397</v>
      </c>
      <c r="I61" s="10">
        <v>0</v>
      </c>
      <c r="J61" s="10">
        <v>0</v>
      </c>
      <c r="K61" s="12"/>
      <c r="L61" s="11" t="s">
        <v>11</v>
      </c>
      <c r="M61" s="1"/>
    </row>
    <row r="62" spans="2:13" ht="15" customHeight="1" x14ac:dyDescent="0.25">
      <c r="B62" s="8" t="s">
        <v>11</v>
      </c>
      <c r="C62" s="8" t="s">
        <v>97</v>
      </c>
      <c r="D62" s="8" t="s">
        <v>11</v>
      </c>
      <c r="E62" s="9" t="s">
        <v>98</v>
      </c>
      <c r="F62" s="10">
        <v>3144</v>
      </c>
      <c r="G62" s="10">
        <v>3144</v>
      </c>
      <c r="H62" s="10">
        <v>3144</v>
      </c>
      <c r="I62" s="10">
        <v>3144</v>
      </c>
      <c r="J62" s="10">
        <v>3284</v>
      </c>
      <c r="K62" s="10">
        <f>J62-I62</f>
        <v>140</v>
      </c>
      <c r="L62" s="11">
        <f>(K62/I62)</f>
        <v>4.4529262086513997E-2</v>
      </c>
      <c r="M62" s="1"/>
    </row>
    <row r="63" spans="2:13" ht="15" customHeight="1" x14ac:dyDescent="0.25">
      <c r="B63" s="8" t="s">
        <v>11</v>
      </c>
      <c r="C63" s="8" t="s">
        <v>11</v>
      </c>
      <c r="D63" s="8" t="s">
        <v>55</v>
      </c>
      <c r="E63" s="9" t="s">
        <v>99</v>
      </c>
      <c r="F63" s="10">
        <v>3144</v>
      </c>
      <c r="G63" s="10">
        <v>3144</v>
      </c>
      <c r="H63" s="10">
        <v>3144</v>
      </c>
      <c r="I63" s="10">
        <v>3144</v>
      </c>
      <c r="J63" s="10">
        <v>3284</v>
      </c>
      <c r="K63" s="10">
        <f>J63-I63</f>
        <v>140</v>
      </c>
      <c r="L63" s="11">
        <f>(K63/I63)</f>
        <v>4.4529262086513997E-2</v>
      </c>
      <c r="M63" s="1"/>
    </row>
    <row r="64" spans="2:13" ht="15" customHeight="1" x14ac:dyDescent="0.25">
      <c r="B64" s="8" t="s">
        <v>100</v>
      </c>
      <c r="C64" s="8" t="s">
        <v>11</v>
      </c>
      <c r="D64" s="8" t="s">
        <v>11</v>
      </c>
      <c r="E64" s="9" t="s">
        <v>101</v>
      </c>
      <c r="F64" s="10">
        <v>56650</v>
      </c>
      <c r="G64" s="10">
        <v>240843</v>
      </c>
      <c r="H64" s="10">
        <v>111504</v>
      </c>
      <c r="I64" s="10">
        <v>58632</v>
      </c>
      <c r="J64" s="10">
        <v>58632</v>
      </c>
      <c r="K64" s="12"/>
      <c r="L64" s="11" t="s">
        <v>11</v>
      </c>
      <c r="M64" s="1"/>
    </row>
    <row r="65" spans="2:13" ht="15" customHeight="1" x14ac:dyDescent="0.25">
      <c r="B65" s="8" t="s">
        <v>11</v>
      </c>
      <c r="C65" s="8" t="s">
        <v>34</v>
      </c>
      <c r="D65" s="8" t="s">
        <v>11</v>
      </c>
      <c r="E65" s="9" t="s">
        <v>102</v>
      </c>
      <c r="F65" s="10">
        <v>56650</v>
      </c>
      <c r="G65" s="10">
        <v>240843</v>
      </c>
      <c r="H65" s="10">
        <v>111504</v>
      </c>
      <c r="I65" s="10">
        <v>58632</v>
      </c>
      <c r="J65" s="10">
        <v>58632</v>
      </c>
      <c r="K65" s="12"/>
      <c r="L65" s="11" t="s">
        <v>11</v>
      </c>
      <c r="M65" s="1"/>
    </row>
    <row r="66" spans="2:13" ht="15" customHeight="1" x14ac:dyDescent="0.25">
      <c r="B66" s="8" t="s">
        <v>103</v>
      </c>
      <c r="C66" s="8" t="s">
        <v>11</v>
      </c>
      <c r="D66" s="8" t="s">
        <v>11</v>
      </c>
      <c r="E66" s="9" t="s">
        <v>104</v>
      </c>
      <c r="F66" s="10">
        <v>10</v>
      </c>
      <c r="G66" s="10">
        <v>10</v>
      </c>
      <c r="H66" s="10">
        <v>0</v>
      </c>
      <c r="I66" s="10">
        <v>10</v>
      </c>
      <c r="J66" s="10">
        <v>10</v>
      </c>
      <c r="K66" s="12"/>
      <c r="L66" s="11" t="s">
        <v>11</v>
      </c>
      <c r="M66" s="1"/>
    </row>
    <row r="67" spans="2:13" ht="31.5" customHeight="1" x14ac:dyDescent="0.25">
      <c r="B67" s="8" t="s">
        <v>11</v>
      </c>
      <c r="C67" s="8" t="s">
        <v>20</v>
      </c>
      <c r="D67" s="8" t="s">
        <v>11</v>
      </c>
      <c r="E67" s="9" t="s">
        <v>105</v>
      </c>
      <c r="F67" s="10">
        <v>10</v>
      </c>
      <c r="G67" s="10">
        <v>10</v>
      </c>
      <c r="H67" s="10">
        <v>0</v>
      </c>
      <c r="I67" s="10">
        <v>10</v>
      </c>
      <c r="J67" s="10">
        <v>10</v>
      </c>
      <c r="K67" s="12"/>
      <c r="L67" s="11" t="s">
        <v>11</v>
      </c>
      <c r="M67" s="1"/>
    </row>
    <row r="68" spans="2:13" ht="15" customHeight="1" x14ac:dyDescent="0.25">
      <c r="B68" s="8" t="s">
        <v>106</v>
      </c>
      <c r="C68" s="8" t="s">
        <v>11</v>
      </c>
      <c r="D68" s="8" t="s">
        <v>11</v>
      </c>
      <c r="E68" s="9" t="s">
        <v>107</v>
      </c>
      <c r="F68" s="10">
        <v>724168</v>
      </c>
      <c r="G68" s="10">
        <v>724168</v>
      </c>
      <c r="H68" s="10">
        <v>313626</v>
      </c>
      <c r="I68" s="10">
        <v>749514</v>
      </c>
      <c r="J68" s="10">
        <v>679707</v>
      </c>
      <c r="K68" s="10">
        <f>J68-I68</f>
        <v>-69807</v>
      </c>
      <c r="L68" s="11">
        <f>(K68/I68)</f>
        <v>-9.3136352356326904E-2</v>
      </c>
      <c r="M68" s="1"/>
    </row>
    <row r="69" spans="2:13" ht="15" customHeight="1" x14ac:dyDescent="0.25">
      <c r="B69" s="8" t="s">
        <v>11</v>
      </c>
      <c r="C69" s="8" t="s">
        <v>65</v>
      </c>
      <c r="D69" s="8" t="s">
        <v>11</v>
      </c>
      <c r="E69" s="9" t="s">
        <v>108</v>
      </c>
      <c r="F69" s="10">
        <v>0</v>
      </c>
      <c r="G69" s="10">
        <v>0</v>
      </c>
      <c r="H69" s="10">
        <v>0</v>
      </c>
      <c r="I69" s="10">
        <v>0</v>
      </c>
      <c r="J69" s="10">
        <v>22923</v>
      </c>
      <c r="K69" s="10">
        <f>J69-I69</f>
        <v>22923</v>
      </c>
      <c r="L69" s="11" t="s">
        <v>11</v>
      </c>
      <c r="M69" s="1"/>
    </row>
    <row r="70" spans="2:13" ht="15" customHeight="1" x14ac:dyDescent="0.25">
      <c r="B70" s="8" t="s">
        <v>11</v>
      </c>
      <c r="C70" s="8" t="s">
        <v>16</v>
      </c>
      <c r="D70" s="8" t="s">
        <v>11</v>
      </c>
      <c r="E70" s="9" t="s">
        <v>109</v>
      </c>
      <c r="F70" s="10">
        <v>26575</v>
      </c>
      <c r="G70" s="10">
        <v>26575</v>
      </c>
      <c r="H70" s="10">
        <v>12449</v>
      </c>
      <c r="I70" s="10">
        <v>27505</v>
      </c>
      <c r="J70" s="10">
        <v>27505</v>
      </c>
      <c r="K70" s="12"/>
      <c r="L70" s="11" t="s">
        <v>11</v>
      </c>
      <c r="M70" s="1"/>
    </row>
    <row r="71" spans="2:13" ht="15" customHeight="1" x14ac:dyDescent="0.25">
      <c r="B71" s="8" t="s">
        <v>11</v>
      </c>
      <c r="C71" s="8" t="s">
        <v>22</v>
      </c>
      <c r="D71" s="8" t="s">
        <v>11</v>
      </c>
      <c r="E71" s="9" t="s">
        <v>110</v>
      </c>
      <c r="F71" s="10">
        <v>20175</v>
      </c>
      <c r="G71" s="10">
        <v>20175</v>
      </c>
      <c r="H71" s="10">
        <v>18573</v>
      </c>
      <c r="I71" s="10">
        <v>20881</v>
      </c>
      <c r="J71" s="10">
        <v>20881</v>
      </c>
      <c r="K71" s="12"/>
      <c r="L71" s="11" t="s">
        <v>11</v>
      </c>
      <c r="M71" s="1"/>
    </row>
    <row r="72" spans="2:13" ht="15" customHeight="1" x14ac:dyDescent="0.25">
      <c r="B72" s="8" t="s">
        <v>11</v>
      </c>
      <c r="C72" s="8" t="s">
        <v>97</v>
      </c>
      <c r="D72" s="8" t="s">
        <v>11</v>
      </c>
      <c r="E72" s="9" t="s">
        <v>111</v>
      </c>
      <c r="F72" s="10">
        <v>677418</v>
      </c>
      <c r="G72" s="10">
        <v>677418</v>
      </c>
      <c r="H72" s="10">
        <v>282604</v>
      </c>
      <c r="I72" s="10">
        <v>701128</v>
      </c>
      <c r="J72" s="10">
        <v>608398</v>
      </c>
      <c r="K72" s="10">
        <f>J72-I72</f>
        <v>-92730</v>
      </c>
      <c r="L72" s="11">
        <f>(K72/I72)</f>
        <v>-0.1322583037619379</v>
      </c>
      <c r="M72" s="1"/>
    </row>
    <row r="73" spans="2:13" ht="15" customHeight="1" x14ac:dyDescent="0.25">
      <c r="B73" s="8" t="s">
        <v>112</v>
      </c>
      <c r="C73" s="8" t="s">
        <v>11</v>
      </c>
      <c r="D73" s="8" t="s">
        <v>11</v>
      </c>
      <c r="E73" s="9" t="s">
        <v>113</v>
      </c>
      <c r="F73" s="10">
        <v>983012</v>
      </c>
      <c r="G73" s="10">
        <v>983012</v>
      </c>
      <c r="H73" s="10">
        <v>821585</v>
      </c>
      <c r="I73" s="10">
        <v>1017417</v>
      </c>
      <c r="J73" s="10">
        <v>1017417</v>
      </c>
      <c r="K73" s="12"/>
      <c r="L73" s="11" t="s">
        <v>11</v>
      </c>
      <c r="M73" s="1"/>
    </row>
    <row r="74" spans="2:13" ht="15" customHeight="1" x14ac:dyDescent="0.25">
      <c r="B74" s="8" t="s">
        <v>11</v>
      </c>
      <c r="C74" s="8" t="s">
        <v>18</v>
      </c>
      <c r="D74" s="8" t="s">
        <v>11</v>
      </c>
      <c r="E74" s="9" t="s">
        <v>41</v>
      </c>
      <c r="F74" s="10">
        <v>983012</v>
      </c>
      <c r="G74" s="10">
        <v>983012</v>
      </c>
      <c r="H74" s="10">
        <v>821585</v>
      </c>
      <c r="I74" s="10">
        <v>1017417</v>
      </c>
      <c r="J74" s="10">
        <v>1017417</v>
      </c>
      <c r="K74" s="12"/>
      <c r="L74" s="11" t="s">
        <v>11</v>
      </c>
      <c r="M74" s="1"/>
    </row>
    <row r="75" spans="2:13" ht="15" customHeight="1" x14ac:dyDescent="0.25">
      <c r="B75" s="8" t="s">
        <v>114</v>
      </c>
      <c r="C75" s="8" t="s">
        <v>11</v>
      </c>
      <c r="D75" s="8" t="s">
        <v>11</v>
      </c>
      <c r="E75" s="9" t="s">
        <v>115</v>
      </c>
      <c r="F75" s="10">
        <v>10</v>
      </c>
      <c r="G75" s="10">
        <v>7859543</v>
      </c>
      <c r="H75" s="10">
        <v>7859371</v>
      </c>
      <c r="I75" s="10">
        <v>10</v>
      </c>
      <c r="J75" s="10">
        <v>10</v>
      </c>
      <c r="K75" s="12"/>
      <c r="L75" s="11" t="s">
        <v>11</v>
      </c>
      <c r="M75" s="1"/>
    </row>
    <row r="76" spans="2:13" ht="15" customHeight="1" x14ac:dyDescent="0.25">
      <c r="B76" s="8" t="s">
        <v>11</v>
      </c>
      <c r="C76" s="8" t="s">
        <v>97</v>
      </c>
      <c r="D76" s="8" t="s">
        <v>11</v>
      </c>
      <c r="E76" s="9" t="s">
        <v>116</v>
      </c>
      <c r="F76" s="10">
        <v>10</v>
      </c>
      <c r="G76" s="10">
        <v>7859543</v>
      </c>
      <c r="H76" s="10">
        <v>7859371</v>
      </c>
      <c r="I76" s="10">
        <v>10</v>
      </c>
      <c r="J76" s="10">
        <v>10</v>
      </c>
      <c r="K76" s="12"/>
      <c r="L76" s="11" t="s">
        <v>11</v>
      </c>
      <c r="M76" s="1"/>
    </row>
    <row r="77" spans="2:13" ht="15" customHeight="1" x14ac:dyDescent="0.25">
      <c r="B77" s="8" t="s">
        <v>117</v>
      </c>
      <c r="C77" s="8" t="s">
        <v>11</v>
      </c>
      <c r="D77" s="8" t="s">
        <v>11</v>
      </c>
      <c r="E77" s="9" t="s">
        <v>118</v>
      </c>
      <c r="F77" s="10">
        <v>10</v>
      </c>
      <c r="G77" s="10">
        <v>10</v>
      </c>
      <c r="H77" s="10">
        <v>0</v>
      </c>
      <c r="I77" s="10">
        <v>10</v>
      </c>
      <c r="J77" s="10">
        <v>10</v>
      </c>
      <c r="K77" s="12"/>
      <c r="L77" s="11" t="s">
        <v>11</v>
      </c>
      <c r="M77" s="1"/>
    </row>
    <row r="78" spans="2:13" ht="15" customHeight="1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"/>
    </row>
    <row r="79" spans="2:13" ht="15" customHeight="1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1"/>
    </row>
    <row r="80" spans="2:13" ht="15" customHeight="1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1"/>
    </row>
    <row r="81" spans="2:13" ht="15" customHeight="1" x14ac:dyDescent="0.25">
      <c r="B81" s="43" t="s">
        <v>119</v>
      </c>
      <c r="C81" s="44"/>
      <c r="D81" s="44"/>
      <c r="E81" s="44"/>
      <c r="F81" s="23">
        <v>1642474686</v>
      </c>
      <c r="G81" s="23">
        <v>1685139938</v>
      </c>
      <c r="H81" s="23">
        <v>1134502317</v>
      </c>
      <c r="I81" s="23">
        <v>1719134836</v>
      </c>
      <c r="J81" s="23">
        <v>1747988000</v>
      </c>
      <c r="K81" s="23">
        <v>28853164</v>
      </c>
      <c r="L81" s="24">
        <v>1.6783537507234832E-2</v>
      </c>
      <c r="M81" s="1"/>
    </row>
    <row r="82" spans="2:13" ht="15" customHeight="1" x14ac:dyDescent="0.25">
      <c r="B82" s="45" t="s">
        <v>138</v>
      </c>
      <c r="C82" s="46"/>
      <c r="D82" s="46"/>
      <c r="E82" s="46"/>
      <c r="F82" s="46"/>
      <c r="G82" s="46"/>
      <c r="H82" s="46"/>
      <c r="I82" s="46"/>
      <c r="J82" s="46"/>
      <c r="K82" s="1"/>
      <c r="L82" s="1"/>
      <c r="M82" s="1"/>
    </row>
    <row r="83" spans="2:13" ht="5.0999999999999996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</sheetData>
  <mergeCells count="17">
    <mergeCell ref="K10:K11"/>
    <mergeCell ref="L10:L11"/>
    <mergeCell ref="B81:E81"/>
    <mergeCell ref="B82:J82"/>
    <mergeCell ref="B6:C6"/>
    <mergeCell ref="D6:G6"/>
    <mergeCell ref="B7:C7"/>
    <mergeCell ref="D7:G7"/>
    <mergeCell ref="B9:B11"/>
    <mergeCell ref="C9:C11"/>
    <mergeCell ref="D9:D11"/>
    <mergeCell ref="E9:E11"/>
    <mergeCell ref="B1:J1"/>
    <mergeCell ref="B2:J2"/>
    <mergeCell ref="B3:J3"/>
    <mergeCell ref="B5:C5"/>
    <mergeCell ref="D5:G5"/>
  </mergeCells>
  <pageMargins left="0.7" right="0.7" top="0.75" bottom="0.75" header="0.3" footer="0.3"/>
  <pageSetup scale="55" fitToHeight="0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2023-09-29T14:41:42Z</dcterms:modified>
</cp:coreProperties>
</file>