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FB8D243-2131-4096-AF5D-D7A2F48163A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J38" i="1"/>
  <c r="K38" i="1" s="1"/>
  <c r="J35" i="1"/>
  <c r="K35" i="1" s="1"/>
  <c r="J34" i="1"/>
  <c r="K34" i="1" s="1"/>
  <c r="K33" i="1"/>
  <c r="J33" i="1"/>
  <c r="J32" i="1"/>
  <c r="K32" i="1" s="1"/>
  <c r="J31" i="1"/>
  <c r="K31" i="1" s="1"/>
  <c r="J26" i="1"/>
  <c r="K26" i="1" s="1"/>
  <c r="K25" i="1"/>
  <c r="J25" i="1"/>
  <c r="J24" i="1"/>
  <c r="K24" i="1" s="1"/>
  <c r="J22" i="1"/>
  <c r="K22" i="1" s="1"/>
  <c r="J21" i="1"/>
  <c r="K21" i="1" s="1"/>
  <c r="J20" i="1"/>
  <c r="K18" i="1"/>
  <c r="J18" i="1"/>
  <c r="J15" i="1"/>
  <c r="K15" i="1" s="1"/>
  <c r="J14" i="1"/>
  <c r="K14" i="1" s="1"/>
  <c r="J13" i="1"/>
  <c r="K13" i="1" s="1"/>
  <c r="K12" i="1"/>
  <c r="J12" i="1"/>
</calcChain>
</file>

<file path=xl/sharedStrings.xml><?xml version="1.0" encoding="utf-8"?>
<sst xmlns="http://schemas.openxmlformats.org/spreadsheetml/2006/main" count="196" uniqueCount="91">
  <si>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</si>
  <si>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</si>
  <si>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</si>
  <si>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</si>
  <si>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</si>
  <si>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DEL TRABAJO Y PREVISIÓN SOCIAL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</si>
  <si>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</si>
  <si>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15</t>
    </r>
  </si>
  <si>
    <r>
      <rPr>
        <sz val="10"/>
        <rFont val="Times New Roman"/>
      </rPr>
      <t>Capítulo:</t>
    </r>
  </si>
  <si>
    <r>
      <rPr>
        <sz val="10"/>
        <rFont val="Times New Roman"/>
      </rPr>
      <t>SUPERINTENDENCIA DE SEGURIDAD SOCIAL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</si>
  <si>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</si>
  <si>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06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</si>
  <si>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</si>
  <si>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</si>
  <si>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</si>
  <si>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</si>
  <si>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</si>
  <si>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</si>
  <si>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</si>
  <si>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</si>
  <si>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</si>
  <si>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</si>
  <si>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</si>
  <si>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</si>
  <si>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</si>
  <si>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</si>
  <si>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</si>
  <si>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</si>
  <si>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</si>
  <si>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</si>
  <si>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</si>
  <si>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</si>
  <si>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</si>
  <si>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</si>
  <si>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</si>
  <si>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</si>
  <si>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</si>
  <si>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</si>
  <si>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</si>
  <si>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Sector Privado</t>
    </r>
  </si>
  <si>
    <r>
      <rPr>
        <sz val="10"/>
        <rFont val="Times New Roman"/>
      </rPr>
      <t>004</t>
    </r>
  </si>
  <si>
    <r>
      <rPr>
        <sz val="10"/>
        <rFont val="Times New Roman"/>
      </rPr>
      <t>Fondo Ley  N° 21.063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</si>
  <si>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</si>
  <si>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</si>
  <si>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</si>
  <si>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</si>
  <si>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</si>
  <si>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</si>
  <si>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</si>
  <si>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</si>
  <si>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</si>
  <si>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</si>
  <si>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</si>
  <si>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</si>
  <si>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</si>
  <si>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</si>
  <si>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</si>
  <si>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</si>
  <si>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</si>
  <si>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</si>
  <si>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</si>
  <si>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</si>
  <si>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</si>
  <si>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</si>
  <si>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001</t>
    </r>
  </si>
  <si>
    <r>
      <rPr>
        <sz val="10"/>
        <rFont val="Times New Roman"/>
      </rPr>
      <t>Indemnización de Cargo Fiscal</t>
    </r>
  </si>
  <si>
    <r>
      <rPr>
        <sz val="10"/>
        <rFont val="Times New Roman"/>
      </rPr>
      <t>003</t>
    </r>
  </si>
  <si>
    <r>
      <rPr>
        <sz val="10"/>
        <rFont val="Times New Roman"/>
      </rPr>
      <t>Fondo Retiro Funcionarios Públicos  Ley N° 19.882</t>
    </r>
  </si>
  <si>
    <r>
      <rPr>
        <sz val="10"/>
        <rFont val="Times New Roman"/>
      </rPr>
      <t>24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</si>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</sst>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1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17853802</v>
      </c>
      <c r="F12" s="12">
        <v>17423116</v>
      </c>
      <c r="G12" s="12">
        <v>10779059</v>
      </c>
      <c r="H12" s="12">
        <v>18478574</v>
      </c>
      <c r="I12" s="12">
        <v>19550735</v>
      </c>
      <c r="J12" s="12">
        <f>I12-H12</f>
        <v>1072161</v>
      </c>
      <c r="K12" s="13">
        <f>(J12/H12)</f>
        <v>5.8021847356836083E-2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395777</v>
      </c>
      <c r="F13" s="16">
        <v>448828</v>
      </c>
      <c r="G13" s="16">
        <v>8461</v>
      </c>
      <c r="H13" s="16">
        <v>409629</v>
      </c>
      <c r="I13" s="16">
        <v>409639</v>
      </c>
      <c r="J13" s="16">
        <f>I13-H13</f>
        <v>10</v>
      </c>
      <c r="K13" s="17">
        <f>(J13/H13)</f>
        <v>2.4412334087674456E-5</v>
      </c>
      <c r="L13" s="1"/>
    </row>
    <row r="14" spans="1:12" ht="15" customHeight="1" x14ac:dyDescent="0.25">
      <c r="A14" s="14" t="s">
        <v>35</v>
      </c>
      <c r="B14" s="14" t="s">
        <v>14</v>
      </c>
      <c r="C14" s="14" t="s">
        <v>35</v>
      </c>
      <c r="D14" s="15" t="s">
        <v>39</v>
      </c>
      <c r="E14" s="16">
        <v>395767</v>
      </c>
      <c r="F14" s="16">
        <v>448818</v>
      </c>
      <c r="G14" s="16">
        <v>0</v>
      </c>
      <c r="H14" s="16">
        <v>409619</v>
      </c>
      <c r="I14" s="16">
        <v>409629</v>
      </c>
      <c r="J14" s="16">
        <f>I14-H14</f>
        <v>10</v>
      </c>
      <c r="K14" s="17">
        <f>(J14/H14)</f>
        <v>2.4412930064279243E-5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395767</v>
      </c>
      <c r="F15" s="16">
        <v>448818</v>
      </c>
      <c r="G15" s="16">
        <v>0</v>
      </c>
      <c r="H15" s="16">
        <v>409619</v>
      </c>
      <c r="I15" s="16">
        <v>409629</v>
      </c>
      <c r="J15" s="16">
        <f>I15-H15</f>
        <v>10</v>
      </c>
      <c r="K15" s="17">
        <f>(J15/H15)</f>
        <v>2.4412930064279243E-5</v>
      </c>
      <c r="L15" s="1"/>
    </row>
    <row r="16" spans="1:12" ht="15" customHeight="1" x14ac:dyDescent="0.25">
      <c r="A16" s="14" t="s">
        <v>35</v>
      </c>
      <c r="B16" s="14" t="s">
        <v>42</v>
      </c>
      <c r="C16" s="14" t="s">
        <v>35</v>
      </c>
      <c r="D16" s="15" t="s">
        <v>43</v>
      </c>
      <c r="E16" s="16">
        <v>10</v>
      </c>
      <c r="F16" s="16">
        <v>10</v>
      </c>
      <c r="G16" s="16">
        <v>8461</v>
      </c>
      <c r="H16" s="16">
        <v>10</v>
      </c>
      <c r="I16" s="16">
        <v>10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35</v>
      </c>
      <c r="C17" s="14" t="s">
        <v>44</v>
      </c>
      <c r="D17" s="15" t="s">
        <v>45</v>
      </c>
      <c r="E17" s="16">
        <v>10</v>
      </c>
      <c r="F17" s="16">
        <v>10</v>
      </c>
      <c r="G17" s="16">
        <v>8461</v>
      </c>
      <c r="H17" s="16">
        <v>10</v>
      </c>
      <c r="I17" s="16">
        <v>10</v>
      </c>
      <c r="J17" s="18"/>
      <c r="K17" s="17" t="s">
        <v>35</v>
      </c>
      <c r="L17" s="1"/>
    </row>
    <row r="18" spans="1:12" ht="15" customHeight="1" x14ac:dyDescent="0.25">
      <c r="A18" s="14" t="s">
        <v>46</v>
      </c>
      <c r="B18" s="14" t="s">
        <v>35</v>
      </c>
      <c r="C18" s="14" t="s">
        <v>35</v>
      </c>
      <c r="D18" s="15" t="s">
        <v>47</v>
      </c>
      <c r="E18" s="16">
        <v>101262</v>
      </c>
      <c r="F18" s="16">
        <v>105322</v>
      </c>
      <c r="G18" s="16">
        <v>132898</v>
      </c>
      <c r="H18" s="16">
        <v>104806</v>
      </c>
      <c r="I18" s="16">
        <v>105841</v>
      </c>
      <c r="J18" s="16">
        <f>I18-H18</f>
        <v>1035</v>
      </c>
      <c r="K18" s="17">
        <f>(J18/H18)</f>
        <v>9.8753888136175402E-3</v>
      </c>
      <c r="L18" s="1"/>
    </row>
    <row r="19" spans="1:12" ht="15" customHeight="1" x14ac:dyDescent="0.25">
      <c r="A19" s="14" t="s">
        <v>35</v>
      </c>
      <c r="B19" s="14" t="s">
        <v>14</v>
      </c>
      <c r="C19" s="14" t="s">
        <v>35</v>
      </c>
      <c r="D19" s="15" t="s">
        <v>48</v>
      </c>
      <c r="E19" s="16">
        <v>101262</v>
      </c>
      <c r="F19" s="16">
        <v>101262</v>
      </c>
      <c r="G19" s="16">
        <v>131936</v>
      </c>
      <c r="H19" s="16">
        <v>104806</v>
      </c>
      <c r="I19" s="16">
        <v>104806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49</v>
      </c>
      <c r="C20" s="14" t="s">
        <v>35</v>
      </c>
      <c r="D20" s="15" t="s">
        <v>50</v>
      </c>
      <c r="E20" s="16">
        <v>0</v>
      </c>
      <c r="F20" s="16">
        <v>4060</v>
      </c>
      <c r="G20" s="16">
        <v>962</v>
      </c>
      <c r="H20" s="16">
        <v>0</v>
      </c>
      <c r="I20" s="16">
        <v>1035</v>
      </c>
      <c r="J20" s="16">
        <f>I20-H20</f>
        <v>1035</v>
      </c>
      <c r="K20" s="17" t="s">
        <v>35</v>
      </c>
      <c r="L20" s="1"/>
    </row>
    <row r="21" spans="1:12" ht="15" customHeight="1" x14ac:dyDescent="0.25">
      <c r="A21" s="14" t="s">
        <v>51</v>
      </c>
      <c r="B21" s="14" t="s">
        <v>35</v>
      </c>
      <c r="C21" s="14" t="s">
        <v>35</v>
      </c>
      <c r="D21" s="15" t="s">
        <v>52</v>
      </c>
      <c r="E21" s="16">
        <v>17356263</v>
      </c>
      <c r="F21" s="16">
        <v>16868466</v>
      </c>
      <c r="G21" s="16">
        <v>10637700</v>
      </c>
      <c r="H21" s="16">
        <v>17963639</v>
      </c>
      <c r="I21" s="16">
        <v>19034755</v>
      </c>
      <c r="J21" s="16">
        <f>I21-H21</f>
        <v>1071116</v>
      </c>
      <c r="K21" s="17">
        <f>(J21/H21)</f>
        <v>5.9626894083097529E-2</v>
      </c>
      <c r="L21" s="1"/>
    </row>
    <row r="22" spans="1:12" ht="15" customHeight="1" x14ac:dyDescent="0.25">
      <c r="A22" s="14" t="s">
        <v>35</v>
      </c>
      <c r="B22" s="14" t="s">
        <v>14</v>
      </c>
      <c r="C22" s="14" t="s">
        <v>35</v>
      </c>
      <c r="D22" s="15" t="s">
        <v>53</v>
      </c>
      <c r="E22" s="16">
        <v>17356263</v>
      </c>
      <c r="F22" s="16">
        <v>16868466</v>
      </c>
      <c r="G22" s="16">
        <v>10637700</v>
      </c>
      <c r="H22" s="16">
        <v>17963639</v>
      </c>
      <c r="I22" s="16">
        <v>19034755</v>
      </c>
      <c r="J22" s="16">
        <f>I22-H22</f>
        <v>1071116</v>
      </c>
      <c r="K22" s="17">
        <f>(J22/H22)</f>
        <v>5.9626894083097529E-2</v>
      </c>
      <c r="L22" s="1"/>
    </row>
    <row r="23" spans="1:12" ht="15" customHeight="1" x14ac:dyDescent="0.25">
      <c r="A23" s="14" t="s">
        <v>7</v>
      </c>
      <c r="B23" s="14" t="s">
        <v>35</v>
      </c>
      <c r="C23" s="14" t="s">
        <v>35</v>
      </c>
      <c r="D23" s="15" t="s">
        <v>54</v>
      </c>
      <c r="E23" s="16">
        <v>500</v>
      </c>
      <c r="F23" s="16">
        <v>500</v>
      </c>
      <c r="G23" s="16">
        <v>0</v>
      </c>
      <c r="H23" s="16">
        <v>500</v>
      </c>
      <c r="I23" s="16">
        <v>500</v>
      </c>
      <c r="J23" s="18"/>
      <c r="K23" s="17" t="s">
        <v>35</v>
      </c>
      <c r="L23" s="1"/>
    </row>
    <row r="24" spans="1:12" ht="15" customHeight="1" x14ac:dyDescent="0.25">
      <c r="A24" s="10" t="s">
        <v>35</v>
      </c>
      <c r="B24" s="10" t="s">
        <v>35</v>
      </c>
      <c r="C24" s="10" t="s">
        <v>35</v>
      </c>
      <c r="D24" s="11" t="s">
        <v>55</v>
      </c>
      <c r="E24" s="12">
        <v>17853802</v>
      </c>
      <c r="F24" s="12">
        <v>17423116</v>
      </c>
      <c r="G24" s="12">
        <v>11301216</v>
      </c>
      <c r="H24" s="12">
        <v>18478574</v>
      </c>
      <c r="I24" s="12">
        <v>19550735</v>
      </c>
      <c r="J24" s="12">
        <f>I24-H24</f>
        <v>1072161</v>
      </c>
      <c r="K24" s="13">
        <f>(J24/H24)</f>
        <v>5.8021847356836083E-2</v>
      </c>
      <c r="L24" s="1"/>
    </row>
    <row r="25" spans="1:12" ht="15" customHeight="1" x14ac:dyDescent="0.25">
      <c r="A25" s="14" t="s">
        <v>56</v>
      </c>
      <c r="B25" s="14" t="s">
        <v>35</v>
      </c>
      <c r="C25" s="14" t="s">
        <v>35</v>
      </c>
      <c r="D25" s="15" t="s">
        <v>57</v>
      </c>
      <c r="E25" s="16">
        <v>13656850</v>
      </c>
      <c r="F25" s="16">
        <v>13169053</v>
      </c>
      <c r="G25" s="16">
        <v>8623811</v>
      </c>
      <c r="H25" s="16">
        <v>14134842</v>
      </c>
      <c r="I25" s="16">
        <v>14726208</v>
      </c>
      <c r="J25" s="16">
        <f>I25-H25</f>
        <v>591366</v>
      </c>
      <c r="K25" s="17">
        <f>(J25/H25)</f>
        <v>4.1837468009900639E-2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3976046</v>
      </c>
      <c r="F26" s="16">
        <v>4005040</v>
      </c>
      <c r="G26" s="16">
        <v>1667504</v>
      </c>
      <c r="H26" s="16">
        <v>4115207</v>
      </c>
      <c r="I26" s="16">
        <v>4695826</v>
      </c>
      <c r="J26" s="16">
        <f>I26-H26</f>
        <v>580619</v>
      </c>
      <c r="K26" s="17">
        <f>(J26/H26)</f>
        <v>0.14109107998698486</v>
      </c>
      <c r="L26" s="1"/>
    </row>
    <row r="27" spans="1:12" ht="15" customHeight="1" x14ac:dyDescent="0.25">
      <c r="A27" s="14" t="s">
        <v>60</v>
      </c>
      <c r="B27" s="14" t="s">
        <v>35</v>
      </c>
      <c r="C27" s="14" t="s">
        <v>35</v>
      </c>
      <c r="D27" s="15" t="s">
        <v>61</v>
      </c>
      <c r="E27" s="16">
        <v>20</v>
      </c>
      <c r="F27" s="16">
        <v>20</v>
      </c>
      <c r="G27" s="16">
        <v>309767</v>
      </c>
      <c r="H27" s="16">
        <v>20</v>
      </c>
      <c r="I27" s="16">
        <v>20</v>
      </c>
      <c r="J27" s="18"/>
      <c r="K27" s="17" t="s">
        <v>35</v>
      </c>
      <c r="L27" s="1"/>
    </row>
    <row r="28" spans="1:12" ht="15" customHeight="1" x14ac:dyDescent="0.25">
      <c r="A28" s="14" t="s">
        <v>35</v>
      </c>
      <c r="B28" s="14" t="s">
        <v>62</v>
      </c>
      <c r="C28" s="14" t="s">
        <v>35</v>
      </c>
      <c r="D28" s="15" t="s">
        <v>63</v>
      </c>
      <c r="E28" s="16">
        <v>20</v>
      </c>
      <c r="F28" s="16">
        <v>20</v>
      </c>
      <c r="G28" s="16">
        <v>309767</v>
      </c>
      <c r="H28" s="16">
        <v>20</v>
      </c>
      <c r="I28" s="16">
        <v>20</v>
      </c>
      <c r="J28" s="18"/>
      <c r="K28" s="17" t="s">
        <v>35</v>
      </c>
      <c r="L28" s="1"/>
    </row>
    <row r="29" spans="1:12" ht="15" customHeight="1" x14ac:dyDescent="0.25">
      <c r="A29" s="14" t="s">
        <v>35</v>
      </c>
      <c r="B29" s="14" t="s">
        <v>35</v>
      </c>
      <c r="C29" s="14" t="s">
        <v>64</v>
      </c>
      <c r="D29" s="15" t="s">
        <v>65</v>
      </c>
      <c r="E29" s="16">
        <v>10</v>
      </c>
      <c r="F29" s="16">
        <v>10</v>
      </c>
      <c r="G29" s="16">
        <v>165048</v>
      </c>
      <c r="H29" s="16">
        <v>10</v>
      </c>
      <c r="I29" s="16">
        <v>10</v>
      </c>
      <c r="J29" s="18"/>
      <c r="K29" s="17" t="s">
        <v>35</v>
      </c>
      <c r="L29" s="1"/>
    </row>
    <row r="30" spans="1:12" ht="15" customHeight="1" x14ac:dyDescent="0.25">
      <c r="A30" s="14" t="s">
        <v>35</v>
      </c>
      <c r="B30" s="14" t="s">
        <v>35</v>
      </c>
      <c r="C30" s="14" t="s">
        <v>66</v>
      </c>
      <c r="D30" s="15" t="s">
        <v>67</v>
      </c>
      <c r="E30" s="16">
        <v>10</v>
      </c>
      <c r="F30" s="16">
        <v>10</v>
      </c>
      <c r="G30" s="16">
        <v>144719</v>
      </c>
      <c r="H30" s="16">
        <v>10</v>
      </c>
      <c r="I30" s="16">
        <v>10</v>
      </c>
      <c r="J30" s="18"/>
      <c r="K30" s="17" t="s">
        <v>35</v>
      </c>
      <c r="L30" s="1"/>
    </row>
    <row r="31" spans="1:12" ht="15" customHeight="1" x14ac:dyDescent="0.25">
      <c r="A31" s="14" t="s">
        <v>68</v>
      </c>
      <c r="B31" s="14" t="s">
        <v>35</v>
      </c>
      <c r="C31" s="14" t="s">
        <v>35</v>
      </c>
      <c r="D31" s="15" t="s">
        <v>38</v>
      </c>
      <c r="E31" s="16">
        <v>3168</v>
      </c>
      <c r="F31" s="16">
        <v>3525</v>
      </c>
      <c r="G31" s="16">
        <v>3525</v>
      </c>
      <c r="H31" s="16">
        <v>3168</v>
      </c>
      <c r="I31" s="16">
        <v>4000</v>
      </c>
      <c r="J31" s="16">
        <f>I31-H31</f>
        <v>832</v>
      </c>
      <c r="K31" s="17">
        <f>(J31/H31)</f>
        <v>0.26262626262626265</v>
      </c>
      <c r="L31" s="1"/>
    </row>
    <row r="32" spans="1:12" ht="15" customHeight="1" x14ac:dyDescent="0.25">
      <c r="A32" s="14" t="s">
        <v>35</v>
      </c>
      <c r="B32" s="14" t="s">
        <v>69</v>
      </c>
      <c r="C32" s="14" t="s">
        <v>35</v>
      </c>
      <c r="D32" s="15" t="s">
        <v>70</v>
      </c>
      <c r="E32" s="16">
        <v>3168</v>
      </c>
      <c r="F32" s="16">
        <v>3525</v>
      </c>
      <c r="G32" s="16">
        <v>3525</v>
      </c>
      <c r="H32" s="16">
        <v>3168</v>
      </c>
      <c r="I32" s="16">
        <v>4000</v>
      </c>
      <c r="J32" s="16">
        <f>I32-H32</f>
        <v>832</v>
      </c>
      <c r="K32" s="17">
        <f>(J32/H32)</f>
        <v>0.26262626262626265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64</v>
      </c>
      <c r="D33" s="15" t="s">
        <v>70</v>
      </c>
      <c r="E33" s="16">
        <v>3168</v>
      </c>
      <c r="F33" s="16">
        <v>3525</v>
      </c>
      <c r="G33" s="16">
        <v>3525</v>
      </c>
      <c r="H33" s="16">
        <v>3168</v>
      </c>
      <c r="I33" s="16">
        <v>4000</v>
      </c>
      <c r="J33" s="16">
        <f>I33-H33</f>
        <v>832</v>
      </c>
      <c r="K33" s="17">
        <f>(J33/H33)</f>
        <v>0.26262626262626265</v>
      </c>
      <c r="L33" s="1"/>
    </row>
    <row r="34" spans="1:12" ht="15" customHeight="1" x14ac:dyDescent="0.25">
      <c r="A34" s="14" t="s">
        <v>71</v>
      </c>
      <c r="B34" s="14" t="s">
        <v>35</v>
      </c>
      <c r="C34" s="14" t="s">
        <v>35</v>
      </c>
      <c r="D34" s="15" t="s">
        <v>72</v>
      </c>
      <c r="E34" s="16">
        <v>101262</v>
      </c>
      <c r="F34" s="16">
        <v>105322</v>
      </c>
      <c r="G34" s="16">
        <v>0</v>
      </c>
      <c r="H34" s="16">
        <v>104806</v>
      </c>
      <c r="I34" s="16">
        <v>10</v>
      </c>
      <c r="J34" s="16">
        <f>I34-H34</f>
        <v>-104796</v>
      </c>
      <c r="K34" s="17">
        <f>(J34/H34)</f>
        <v>-0.99990458561532736</v>
      </c>
      <c r="L34" s="1"/>
    </row>
    <row r="35" spans="1:12" ht="15" customHeight="1" x14ac:dyDescent="0.25">
      <c r="A35" s="14" t="s">
        <v>35</v>
      </c>
      <c r="B35" s="14" t="s">
        <v>49</v>
      </c>
      <c r="C35" s="14" t="s">
        <v>35</v>
      </c>
      <c r="D35" s="15" t="s">
        <v>73</v>
      </c>
      <c r="E35" s="16">
        <v>101262</v>
      </c>
      <c r="F35" s="16">
        <v>105322</v>
      </c>
      <c r="G35" s="16">
        <v>0</v>
      </c>
      <c r="H35" s="16">
        <v>104806</v>
      </c>
      <c r="I35" s="16">
        <v>10</v>
      </c>
      <c r="J35" s="16">
        <f>I35-H35</f>
        <v>-104796</v>
      </c>
      <c r="K35" s="17">
        <f>(J35/H35)</f>
        <v>-0.99990458561532736</v>
      </c>
      <c r="L35" s="1"/>
    </row>
    <row r="36" spans="1:12" ht="15" customHeight="1" x14ac:dyDescent="0.25">
      <c r="A36" s="14" t="s">
        <v>74</v>
      </c>
      <c r="B36" s="14" t="s">
        <v>35</v>
      </c>
      <c r="C36" s="14" t="s">
        <v>35</v>
      </c>
      <c r="D36" s="15" t="s">
        <v>75</v>
      </c>
      <c r="E36" s="16">
        <v>10</v>
      </c>
      <c r="F36" s="16">
        <v>10</v>
      </c>
      <c r="G36" s="16">
        <v>1600</v>
      </c>
      <c r="H36" s="16">
        <v>10</v>
      </c>
      <c r="I36" s="16">
        <v>10</v>
      </c>
      <c r="J36" s="18"/>
      <c r="K36" s="17" t="s">
        <v>35</v>
      </c>
      <c r="L36" s="1"/>
    </row>
    <row r="37" spans="1:12" ht="15" customHeight="1" x14ac:dyDescent="0.25">
      <c r="A37" s="14" t="s">
        <v>35</v>
      </c>
      <c r="B37" s="14" t="s">
        <v>42</v>
      </c>
      <c r="C37" s="14" t="s">
        <v>35</v>
      </c>
      <c r="D37" s="15" t="s">
        <v>76</v>
      </c>
      <c r="E37" s="16">
        <v>10</v>
      </c>
      <c r="F37" s="16">
        <v>10</v>
      </c>
      <c r="G37" s="16">
        <v>1600</v>
      </c>
      <c r="H37" s="16">
        <v>10</v>
      </c>
      <c r="I37" s="16">
        <v>10</v>
      </c>
      <c r="J37" s="18"/>
      <c r="K37" s="17" t="s">
        <v>35</v>
      </c>
      <c r="L37" s="1"/>
    </row>
    <row r="38" spans="1:12" ht="15" customHeight="1" x14ac:dyDescent="0.25">
      <c r="A38" s="14" t="s">
        <v>77</v>
      </c>
      <c r="B38" s="14" t="s">
        <v>35</v>
      </c>
      <c r="C38" s="14" t="s">
        <v>35</v>
      </c>
      <c r="D38" s="15" t="s">
        <v>78</v>
      </c>
      <c r="E38" s="16">
        <v>116426</v>
      </c>
      <c r="F38" s="16">
        <v>140126</v>
      </c>
      <c r="G38" s="16">
        <v>10037</v>
      </c>
      <c r="H38" s="16">
        <v>120501</v>
      </c>
      <c r="I38" s="16">
        <v>124641</v>
      </c>
      <c r="J38" s="16">
        <f>I38-H38</f>
        <v>4140</v>
      </c>
      <c r="K38" s="17">
        <f>(J38/H38)</f>
        <v>3.4356561356337294E-2</v>
      </c>
      <c r="L38" s="1"/>
    </row>
    <row r="39" spans="1:12" ht="15" customHeight="1" x14ac:dyDescent="0.25">
      <c r="A39" s="14" t="s">
        <v>35</v>
      </c>
      <c r="B39" s="14" t="s">
        <v>79</v>
      </c>
      <c r="C39" s="14" t="s">
        <v>35</v>
      </c>
      <c r="D39" s="15" t="s">
        <v>80</v>
      </c>
      <c r="E39" s="16">
        <v>0</v>
      </c>
      <c r="F39" s="16">
        <v>11800</v>
      </c>
      <c r="G39" s="16">
        <v>132</v>
      </c>
      <c r="H39" s="16">
        <v>0</v>
      </c>
      <c r="I39" s="16">
        <v>4140</v>
      </c>
      <c r="J39" s="16">
        <f>I39-H39</f>
        <v>4140</v>
      </c>
      <c r="K39" s="17" t="s">
        <v>35</v>
      </c>
      <c r="L39" s="1"/>
    </row>
    <row r="40" spans="1:12" ht="15" customHeight="1" x14ac:dyDescent="0.25">
      <c r="A40" s="14" t="s">
        <v>35</v>
      </c>
      <c r="B40" s="14" t="s">
        <v>37</v>
      </c>
      <c r="C40" s="14" t="s">
        <v>35</v>
      </c>
      <c r="D40" s="15" t="s">
        <v>81</v>
      </c>
      <c r="E40" s="16">
        <v>0</v>
      </c>
      <c r="F40" s="16">
        <v>11900</v>
      </c>
      <c r="G40" s="16">
        <v>9905</v>
      </c>
      <c r="H40" s="16">
        <v>0</v>
      </c>
      <c r="I40" s="16">
        <v>0</v>
      </c>
      <c r="J40" s="18"/>
      <c r="K40" s="17" t="s">
        <v>35</v>
      </c>
      <c r="L40" s="1"/>
    </row>
    <row r="41" spans="1:12" ht="15" customHeight="1" x14ac:dyDescent="0.25">
      <c r="A41" s="14" t="s">
        <v>35</v>
      </c>
      <c r="B41" s="14" t="s">
        <v>11</v>
      </c>
      <c r="C41" s="14" t="s">
        <v>35</v>
      </c>
      <c r="D41" s="15" t="s">
        <v>82</v>
      </c>
      <c r="E41" s="16">
        <v>58492</v>
      </c>
      <c r="F41" s="16">
        <v>58492</v>
      </c>
      <c r="G41" s="16">
        <v>0</v>
      </c>
      <c r="H41" s="16">
        <v>60539</v>
      </c>
      <c r="I41" s="16">
        <v>60539</v>
      </c>
      <c r="J41" s="18"/>
      <c r="K41" s="17" t="s">
        <v>35</v>
      </c>
      <c r="L41" s="1"/>
    </row>
    <row r="42" spans="1:12" ht="15" customHeight="1" x14ac:dyDescent="0.25">
      <c r="A42" s="14" t="s">
        <v>35</v>
      </c>
      <c r="B42" s="14" t="s">
        <v>69</v>
      </c>
      <c r="C42" s="14" t="s">
        <v>35</v>
      </c>
      <c r="D42" s="15" t="s">
        <v>83</v>
      </c>
      <c r="E42" s="16">
        <v>57934</v>
      </c>
      <c r="F42" s="16">
        <v>57934</v>
      </c>
      <c r="G42" s="16">
        <v>0</v>
      </c>
      <c r="H42" s="16">
        <v>59962</v>
      </c>
      <c r="I42" s="16">
        <v>59962</v>
      </c>
      <c r="J42" s="18"/>
      <c r="K42" s="17" t="s">
        <v>35</v>
      </c>
      <c r="L42" s="1"/>
    </row>
    <row r="43" spans="1:12" ht="15" customHeight="1" x14ac:dyDescent="0.25">
      <c r="A43" s="14" t="s">
        <v>84</v>
      </c>
      <c r="B43" s="14" t="s">
        <v>35</v>
      </c>
      <c r="C43" s="14" t="s">
        <v>35</v>
      </c>
      <c r="D43" s="15" t="s">
        <v>85</v>
      </c>
      <c r="E43" s="16">
        <v>10</v>
      </c>
      <c r="F43" s="16">
        <v>10</v>
      </c>
      <c r="G43" s="16">
        <v>684972</v>
      </c>
      <c r="H43" s="16">
        <v>10</v>
      </c>
      <c r="I43" s="16">
        <v>10</v>
      </c>
      <c r="J43" s="18"/>
      <c r="K43" s="17" t="s">
        <v>35</v>
      </c>
      <c r="L43" s="1"/>
    </row>
    <row r="44" spans="1:12" ht="15" customHeight="1" x14ac:dyDescent="0.25">
      <c r="A44" s="14" t="s">
        <v>35</v>
      </c>
      <c r="B44" s="14" t="s">
        <v>69</v>
      </c>
      <c r="C44" s="14" t="s">
        <v>35</v>
      </c>
      <c r="D44" s="15" t="s">
        <v>86</v>
      </c>
      <c r="E44" s="16">
        <v>10</v>
      </c>
      <c r="F44" s="16">
        <v>10</v>
      </c>
      <c r="G44" s="16">
        <v>684972</v>
      </c>
      <c r="H44" s="16">
        <v>10</v>
      </c>
      <c r="I44" s="16">
        <v>10</v>
      </c>
      <c r="J44" s="18"/>
      <c r="K44" s="17" t="s">
        <v>35</v>
      </c>
      <c r="L44" s="1"/>
    </row>
    <row r="45" spans="1:12" ht="15" customHeight="1" x14ac:dyDescent="0.25">
      <c r="A45" s="14" t="s">
        <v>87</v>
      </c>
      <c r="B45" s="14" t="s">
        <v>35</v>
      </c>
      <c r="C45" s="14" t="s">
        <v>35</v>
      </c>
      <c r="D45" s="15" t="s">
        <v>88</v>
      </c>
      <c r="E45" s="16">
        <v>10</v>
      </c>
      <c r="F45" s="16">
        <v>10</v>
      </c>
      <c r="G45" s="16">
        <v>0</v>
      </c>
      <c r="H45" s="16">
        <v>10</v>
      </c>
      <c r="I45" s="16">
        <v>10</v>
      </c>
      <c r="J45" s="18"/>
      <c r="K45" s="17" t="s">
        <v>35</v>
      </c>
      <c r="L45" s="1"/>
    </row>
    <row r="46" spans="1:12" ht="1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"/>
    </row>
    <row r="47" spans="1:12" ht="1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"/>
    </row>
    <row r="48" spans="1:12" ht="1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" customHeight="1" x14ac:dyDescent="0.25">
      <c r="A49" s="42" t="s">
        <v>89</v>
      </c>
      <c r="B49" s="43"/>
      <c r="C49" s="43"/>
      <c r="D49" s="43"/>
      <c r="E49" s="20">
        <v>17752520</v>
      </c>
      <c r="F49" s="20">
        <v>17317774</v>
      </c>
      <c r="G49" s="20">
        <v>10616244</v>
      </c>
      <c r="H49" s="20">
        <v>18373748</v>
      </c>
      <c r="I49" s="20">
        <v>19550705</v>
      </c>
      <c r="J49" s="20">
        <v>1176957</v>
      </c>
      <c r="K49" s="21">
        <v>6.4056446186156468E-2</v>
      </c>
      <c r="L49" s="1"/>
    </row>
    <row r="50" spans="1:12" ht="15" customHeight="1" x14ac:dyDescent="0.25">
      <c r="A50" s="44" t="s">
        <v>90</v>
      </c>
      <c r="B50" s="45"/>
      <c r="C50" s="45"/>
      <c r="D50" s="45"/>
      <c r="E50" s="45"/>
      <c r="F50" s="45"/>
      <c r="G50" s="45"/>
      <c r="H50" s="45"/>
      <c r="I50" s="45"/>
      <c r="J50" s="1"/>
      <c r="K50" s="1"/>
      <c r="L50" s="1"/>
    </row>
    <row r="51" spans="1:12" ht="5.099999999999999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7">
    <mergeCell ref="J10:J11"/>
    <mergeCell ref="K10:K11"/>
    <mergeCell ref="A49:D49"/>
    <mergeCell ref="A50:I5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2023-09-29T17:53:03Z</dcterms:modified>
</cp:coreProperties>
</file>