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E7016E5A-C317-4365-93DC-C2EFBC48B0A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1" l="1"/>
  <c r="J49" i="1"/>
  <c r="K47" i="1"/>
  <c r="J47" i="1"/>
  <c r="K46" i="1"/>
  <c r="J46" i="1"/>
  <c r="K45" i="1"/>
  <c r="J45" i="1"/>
  <c r="J44" i="1"/>
  <c r="K44" i="1" s="1"/>
  <c r="J43" i="1"/>
  <c r="K43" i="1" s="1"/>
  <c r="J42" i="1"/>
  <c r="K42" i="1" s="1"/>
  <c r="J41" i="1"/>
  <c r="K41" i="1" s="1"/>
  <c r="J40" i="1"/>
  <c r="J39" i="1"/>
  <c r="J38" i="1"/>
  <c r="J37" i="1"/>
  <c r="K36" i="1"/>
  <c r="J36" i="1"/>
  <c r="K32" i="1"/>
  <c r="J32" i="1"/>
  <c r="K31" i="1"/>
  <c r="J31" i="1"/>
  <c r="J30" i="1"/>
  <c r="K30" i="1" s="1"/>
  <c r="J27" i="1"/>
  <c r="K27" i="1" s="1"/>
  <c r="J26" i="1"/>
  <c r="K26" i="1" s="1"/>
  <c r="J25" i="1"/>
  <c r="K25" i="1" s="1"/>
  <c r="K21" i="1"/>
  <c r="J21" i="1"/>
  <c r="K20" i="1"/>
  <c r="J20" i="1"/>
  <c r="K12" i="1"/>
  <c r="J12" i="1"/>
</calcChain>
</file>

<file path=xl/sharedStrings.xml><?xml version="1.0" encoding="utf-8"?>
<sst xmlns="http://schemas.openxmlformats.org/spreadsheetml/2006/main" count="224" uniqueCount="101">
  <si>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</si>
  <si>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</si>
  <si>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</si>
  <si>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</si>
  <si>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</si>
  <si>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AGRICULTURA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</si>
  <si>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</si>
  <si>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13</t>
    </r>
  </si>
  <si>
    <r>
      <rPr>
        <sz val="10"/>
        <rFont val="Times New Roman"/>
      </rPr>
      <t>Capítulo:</t>
    </r>
  </si>
  <si>
    <r>
      <rPr>
        <sz val="10"/>
        <rFont val="Times New Roman"/>
      </rPr>
      <t>COMISIÓN NACIONAL DE RIEGO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</si>
  <si>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</si>
  <si>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06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</si>
  <si>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</si>
  <si>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</si>
  <si>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</si>
  <si>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</si>
  <si>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</si>
  <si>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</si>
  <si>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</si>
  <si>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</si>
  <si>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</si>
  <si>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</si>
  <si>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</si>
  <si>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</si>
  <si>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</si>
  <si>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</si>
  <si>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</si>
  <si>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</si>
  <si>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</si>
  <si>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</si>
  <si>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</si>
  <si>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</si>
  <si>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</si>
  <si>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</si>
  <si>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</si>
  <si>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</si>
  <si>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</si>
  <si>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</si>
  <si>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</si>
  <si>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</si>
  <si>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</si>
  <si>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</si>
  <si>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</si>
  <si>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</si>
  <si>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</si>
  <si>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</si>
  <si>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</si>
  <si>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</si>
  <si>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</si>
  <si>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</si>
  <si>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</si>
  <si>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</si>
  <si>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</si>
  <si>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</si>
  <si>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</si>
  <si>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</si>
  <si>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</si>
  <si>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</si>
  <si>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</si>
  <si>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</si>
  <si>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</si>
  <si>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</si>
  <si>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</si>
  <si>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</si>
  <si>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</si>
  <si>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</si>
  <si>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</si>
  <si>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</si>
  <si>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</si>
  <si>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051</t>
    </r>
  </si>
  <si>
    <r>
      <rPr>
        <sz val="10"/>
        <rFont val="Times New Roman"/>
      </rPr>
      <t>Programa Construcción y Rehabilitación Obras de Riego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</si>
  <si>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</si>
  <si>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</si>
  <si>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</si>
  <si>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</si>
  <si>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</si>
  <si>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</si>
  <si>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</si>
  <si>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</si>
  <si>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</si>
  <si>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</si>
  <si>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</si>
  <si>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</si>
  <si>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</si>
  <si>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</si>
  <si>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</si>
  <si>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Estudios Básicos</t>
    </r>
  </si>
  <si>
    <r>
      <rPr>
        <sz val="10"/>
        <rFont val="Times New Roman"/>
      </rPr>
      <t>Proyectos</t>
    </r>
  </si>
  <si>
    <r>
      <rPr>
        <sz val="10"/>
        <rFont val="Times New Roman"/>
      </rPr>
      <t>Programas de Inversión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</si>
  <si>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</si>
  <si>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</si>
  <si>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</si>
  <si>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004</t>
    </r>
  </si>
  <si>
    <r>
      <rPr>
        <sz val="10"/>
        <rFont val="Times New Roman"/>
      </rPr>
      <t>Al INDAP - Pre financiamiento art. 3°, Ley N° 18.450</t>
    </r>
  </si>
  <si>
    <r>
      <rPr>
        <sz val="10"/>
        <rFont val="Times New Roman"/>
      </rPr>
      <t>005</t>
    </r>
  </si>
  <si>
    <r>
      <rPr>
        <sz val="10"/>
        <rFont val="Times New Roman"/>
      </rPr>
      <t>Bonificación por Inversiones de Riego y Drenaje Ley N° 18.450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</si>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</sst>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6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0" t="s">
        <v>31</v>
      </c>
      <c r="K10" s="40" t="s">
        <v>32</v>
      </c>
      <c r="L10" s="1"/>
    </row>
    <row r="11" spans="1:12" ht="30" customHeight="1" x14ac:dyDescent="0.25">
      <c r="A11" s="39"/>
      <c r="B11" s="39"/>
      <c r="C11" s="39"/>
      <c r="D11" s="39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1"/>
      <c r="K11" s="4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105129454</v>
      </c>
      <c r="F12" s="12">
        <v>103796902</v>
      </c>
      <c r="G12" s="12">
        <v>68135663</v>
      </c>
      <c r="H12" s="12">
        <v>108808986</v>
      </c>
      <c r="I12" s="12">
        <v>115288019</v>
      </c>
      <c r="J12" s="12">
        <f>I12-H12</f>
        <v>6479033</v>
      </c>
      <c r="K12" s="13">
        <f>(J12/H12)</f>
        <v>5.9545017724914745E-2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10</v>
      </c>
      <c r="F13" s="16">
        <v>10</v>
      </c>
      <c r="G13" s="16">
        <v>50803</v>
      </c>
      <c r="H13" s="16">
        <v>10</v>
      </c>
      <c r="I13" s="16">
        <v>10</v>
      </c>
      <c r="J13" s="17"/>
      <c r="K13" s="18" t="s">
        <v>35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10</v>
      </c>
      <c r="F14" s="16">
        <v>10</v>
      </c>
      <c r="G14" s="16">
        <v>50803</v>
      </c>
      <c r="H14" s="16">
        <v>10</v>
      </c>
      <c r="I14" s="16">
        <v>10</v>
      </c>
      <c r="J14" s="17"/>
      <c r="K14" s="18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10</v>
      </c>
      <c r="F15" s="16">
        <v>10</v>
      </c>
      <c r="G15" s="16">
        <v>50803</v>
      </c>
      <c r="H15" s="16">
        <v>10</v>
      </c>
      <c r="I15" s="16">
        <v>10</v>
      </c>
      <c r="J15" s="17"/>
      <c r="K15" s="18" t="s">
        <v>35</v>
      </c>
      <c r="L15" s="1"/>
    </row>
    <row r="16" spans="1:12" ht="15" customHeight="1" x14ac:dyDescent="0.25">
      <c r="A16" s="14" t="s">
        <v>43</v>
      </c>
      <c r="B16" s="14" t="s">
        <v>35</v>
      </c>
      <c r="C16" s="14" t="s">
        <v>35</v>
      </c>
      <c r="D16" s="15" t="s">
        <v>44</v>
      </c>
      <c r="E16" s="16">
        <v>64956</v>
      </c>
      <c r="F16" s="16">
        <v>65016</v>
      </c>
      <c r="G16" s="16">
        <v>110081</v>
      </c>
      <c r="H16" s="16">
        <v>67228</v>
      </c>
      <c r="I16" s="16">
        <v>67228</v>
      </c>
      <c r="J16" s="17"/>
      <c r="K16" s="18" t="s">
        <v>35</v>
      </c>
      <c r="L16" s="1"/>
    </row>
    <row r="17" spans="1:12" ht="15" customHeight="1" x14ac:dyDescent="0.25">
      <c r="A17" s="14" t="s">
        <v>35</v>
      </c>
      <c r="B17" s="14" t="s">
        <v>14</v>
      </c>
      <c r="C17" s="14" t="s">
        <v>35</v>
      </c>
      <c r="D17" s="15" t="s">
        <v>45</v>
      </c>
      <c r="E17" s="16">
        <v>64916</v>
      </c>
      <c r="F17" s="16">
        <v>64916</v>
      </c>
      <c r="G17" s="16">
        <v>109196</v>
      </c>
      <c r="H17" s="16">
        <v>67188</v>
      </c>
      <c r="I17" s="16">
        <v>67188</v>
      </c>
      <c r="J17" s="17"/>
      <c r="K17" s="18" t="s">
        <v>35</v>
      </c>
      <c r="L17" s="1"/>
    </row>
    <row r="18" spans="1:12" ht="15" customHeight="1" x14ac:dyDescent="0.25">
      <c r="A18" s="14" t="s">
        <v>35</v>
      </c>
      <c r="B18" s="14" t="s">
        <v>39</v>
      </c>
      <c r="C18" s="14" t="s">
        <v>35</v>
      </c>
      <c r="D18" s="15" t="s">
        <v>46</v>
      </c>
      <c r="E18" s="16">
        <v>20</v>
      </c>
      <c r="F18" s="16">
        <v>20</v>
      </c>
      <c r="G18" s="16">
        <v>0</v>
      </c>
      <c r="H18" s="16">
        <v>20</v>
      </c>
      <c r="I18" s="16">
        <v>20</v>
      </c>
      <c r="J18" s="17"/>
      <c r="K18" s="18" t="s">
        <v>35</v>
      </c>
      <c r="L18" s="1"/>
    </row>
    <row r="19" spans="1:12" ht="15" customHeight="1" x14ac:dyDescent="0.25">
      <c r="A19" s="14" t="s">
        <v>35</v>
      </c>
      <c r="B19" s="14" t="s">
        <v>47</v>
      </c>
      <c r="C19" s="14" t="s">
        <v>35</v>
      </c>
      <c r="D19" s="15" t="s">
        <v>48</v>
      </c>
      <c r="E19" s="16">
        <v>20</v>
      </c>
      <c r="F19" s="16">
        <v>80</v>
      </c>
      <c r="G19" s="16">
        <v>885</v>
      </c>
      <c r="H19" s="16">
        <v>20</v>
      </c>
      <c r="I19" s="16">
        <v>20</v>
      </c>
      <c r="J19" s="17"/>
      <c r="K19" s="18" t="s">
        <v>35</v>
      </c>
      <c r="L19" s="1"/>
    </row>
    <row r="20" spans="1:12" ht="15" customHeight="1" x14ac:dyDescent="0.25">
      <c r="A20" s="14" t="s">
        <v>49</v>
      </c>
      <c r="B20" s="14" t="s">
        <v>35</v>
      </c>
      <c r="C20" s="14" t="s">
        <v>35</v>
      </c>
      <c r="D20" s="15" t="s">
        <v>50</v>
      </c>
      <c r="E20" s="16">
        <v>105064478</v>
      </c>
      <c r="F20" s="16">
        <v>102723412</v>
      </c>
      <c r="G20" s="16">
        <v>67774201</v>
      </c>
      <c r="H20" s="16">
        <v>108741738</v>
      </c>
      <c r="I20" s="16">
        <v>115220771</v>
      </c>
      <c r="J20" s="16">
        <f>I20-H20</f>
        <v>6479033</v>
      </c>
      <c r="K20" s="18">
        <f>(J20/H20)</f>
        <v>5.9581841518847163E-2</v>
      </c>
      <c r="L20" s="1"/>
    </row>
    <row r="21" spans="1:12" ht="15" customHeight="1" x14ac:dyDescent="0.25">
      <c r="A21" s="14" t="s">
        <v>35</v>
      </c>
      <c r="B21" s="14" t="s">
        <v>14</v>
      </c>
      <c r="C21" s="14" t="s">
        <v>35</v>
      </c>
      <c r="D21" s="15" t="s">
        <v>51</v>
      </c>
      <c r="E21" s="16">
        <v>105064478</v>
      </c>
      <c r="F21" s="16">
        <v>102723412</v>
      </c>
      <c r="G21" s="16">
        <v>67774201</v>
      </c>
      <c r="H21" s="16">
        <v>108741738</v>
      </c>
      <c r="I21" s="16">
        <v>115220771</v>
      </c>
      <c r="J21" s="16">
        <f>I21-H21</f>
        <v>6479033</v>
      </c>
      <c r="K21" s="18">
        <f>(J21/H21)</f>
        <v>5.9581841518847163E-2</v>
      </c>
      <c r="L21" s="1"/>
    </row>
    <row r="22" spans="1:12" ht="15" customHeight="1" x14ac:dyDescent="0.25">
      <c r="A22" s="14" t="s">
        <v>52</v>
      </c>
      <c r="B22" s="14" t="s">
        <v>35</v>
      </c>
      <c r="C22" s="14" t="s">
        <v>35</v>
      </c>
      <c r="D22" s="15" t="s">
        <v>53</v>
      </c>
      <c r="E22" s="16">
        <v>0</v>
      </c>
      <c r="F22" s="16">
        <v>200578</v>
      </c>
      <c r="G22" s="16">
        <v>200578</v>
      </c>
      <c r="H22" s="16">
        <v>0</v>
      </c>
      <c r="I22" s="16">
        <v>0</v>
      </c>
      <c r="J22" s="17"/>
      <c r="K22" s="18" t="s">
        <v>35</v>
      </c>
      <c r="L22" s="1"/>
    </row>
    <row r="23" spans="1:12" ht="15" customHeight="1" x14ac:dyDescent="0.25">
      <c r="A23" s="14" t="s">
        <v>35</v>
      </c>
      <c r="B23" s="14" t="s">
        <v>54</v>
      </c>
      <c r="C23" s="14" t="s">
        <v>35</v>
      </c>
      <c r="D23" s="15" t="s">
        <v>55</v>
      </c>
      <c r="E23" s="16">
        <v>0</v>
      </c>
      <c r="F23" s="16">
        <v>200578</v>
      </c>
      <c r="G23" s="16">
        <v>200578</v>
      </c>
      <c r="H23" s="16">
        <v>0</v>
      </c>
      <c r="I23" s="16">
        <v>0</v>
      </c>
      <c r="J23" s="17"/>
      <c r="K23" s="18" t="s">
        <v>35</v>
      </c>
      <c r="L23" s="1"/>
    </row>
    <row r="24" spans="1:12" ht="15" customHeight="1" x14ac:dyDescent="0.25">
      <c r="A24" s="14" t="s">
        <v>56</v>
      </c>
      <c r="B24" s="14" t="s">
        <v>35</v>
      </c>
      <c r="C24" s="14" t="s">
        <v>35</v>
      </c>
      <c r="D24" s="15" t="s">
        <v>57</v>
      </c>
      <c r="E24" s="16">
        <v>10</v>
      </c>
      <c r="F24" s="16">
        <v>807886</v>
      </c>
      <c r="G24" s="16">
        <v>0</v>
      </c>
      <c r="H24" s="16">
        <v>10</v>
      </c>
      <c r="I24" s="16">
        <v>10</v>
      </c>
      <c r="J24" s="17"/>
      <c r="K24" s="18" t="s">
        <v>35</v>
      </c>
      <c r="L24" s="1"/>
    </row>
    <row r="25" spans="1:12" ht="15" customHeight="1" x14ac:dyDescent="0.25">
      <c r="A25" s="10" t="s">
        <v>35</v>
      </c>
      <c r="B25" s="10" t="s">
        <v>35</v>
      </c>
      <c r="C25" s="10" t="s">
        <v>35</v>
      </c>
      <c r="D25" s="11" t="s">
        <v>58</v>
      </c>
      <c r="E25" s="12">
        <v>105129454</v>
      </c>
      <c r="F25" s="12">
        <v>103796902</v>
      </c>
      <c r="G25" s="12">
        <v>68509859</v>
      </c>
      <c r="H25" s="12">
        <v>108808986</v>
      </c>
      <c r="I25" s="12">
        <v>115288019</v>
      </c>
      <c r="J25" s="12">
        <f>I25-H25</f>
        <v>6479033</v>
      </c>
      <c r="K25" s="13">
        <f>(J25/H25)</f>
        <v>5.9545017724914745E-2</v>
      </c>
      <c r="L25" s="1"/>
    </row>
    <row r="26" spans="1:12" ht="15" customHeight="1" x14ac:dyDescent="0.25">
      <c r="A26" s="14" t="s">
        <v>59</v>
      </c>
      <c r="B26" s="14" t="s">
        <v>35</v>
      </c>
      <c r="C26" s="14" t="s">
        <v>35</v>
      </c>
      <c r="D26" s="15" t="s">
        <v>60</v>
      </c>
      <c r="E26" s="16">
        <v>6895305</v>
      </c>
      <c r="F26" s="16">
        <v>6554239</v>
      </c>
      <c r="G26" s="16">
        <v>4448017</v>
      </c>
      <c r="H26" s="16">
        <v>7136643</v>
      </c>
      <c r="I26" s="16">
        <v>8951121</v>
      </c>
      <c r="J26" s="16">
        <f>I26-H26</f>
        <v>1814478</v>
      </c>
      <c r="K26" s="18">
        <f>(J26/H26)</f>
        <v>0.25424811077140891</v>
      </c>
      <c r="L26" s="1"/>
    </row>
    <row r="27" spans="1:12" ht="15" customHeight="1" x14ac:dyDescent="0.25">
      <c r="A27" s="14" t="s">
        <v>61</v>
      </c>
      <c r="B27" s="14" t="s">
        <v>35</v>
      </c>
      <c r="C27" s="14" t="s">
        <v>35</v>
      </c>
      <c r="D27" s="15" t="s">
        <v>62</v>
      </c>
      <c r="E27" s="16">
        <v>869662</v>
      </c>
      <c r="F27" s="16">
        <v>869662</v>
      </c>
      <c r="G27" s="16">
        <v>616461</v>
      </c>
      <c r="H27" s="16">
        <v>900099</v>
      </c>
      <c r="I27" s="16">
        <v>1059017</v>
      </c>
      <c r="J27" s="16">
        <f>I27-H27</f>
        <v>158918</v>
      </c>
      <c r="K27" s="18">
        <f>(J27/H27)</f>
        <v>0.17655613438077367</v>
      </c>
      <c r="L27" s="1"/>
    </row>
    <row r="28" spans="1:12" ht="15" customHeight="1" x14ac:dyDescent="0.25">
      <c r="A28" s="14" t="s">
        <v>63</v>
      </c>
      <c r="B28" s="14" t="s">
        <v>35</v>
      </c>
      <c r="C28" s="14" t="s">
        <v>35</v>
      </c>
      <c r="D28" s="15" t="s">
        <v>64</v>
      </c>
      <c r="E28" s="16">
        <v>10</v>
      </c>
      <c r="F28" s="16">
        <v>10</v>
      </c>
      <c r="G28" s="16">
        <v>0</v>
      </c>
      <c r="H28" s="16">
        <v>10</v>
      </c>
      <c r="I28" s="16">
        <v>10</v>
      </c>
      <c r="J28" s="17"/>
      <c r="K28" s="18" t="s">
        <v>35</v>
      </c>
      <c r="L28" s="1"/>
    </row>
    <row r="29" spans="1:12" ht="15" customHeight="1" x14ac:dyDescent="0.25">
      <c r="A29" s="14" t="s">
        <v>35</v>
      </c>
      <c r="B29" s="14" t="s">
        <v>65</v>
      </c>
      <c r="C29" s="14" t="s">
        <v>35</v>
      </c>
      <c r="D29" s="15" t="s">
        <v>66</v>
      </c>
      <c r="E29" s="16">
        <v>10</v>
      </c>
      <c r="F29" s="16">
        <v>10</v>
      </c>
      <c r="G29" s="16">
        <v>0</v>
      </c>
      <c r="H29" s="16">
        <v>10</v>
      </c>
      <c r="I29" s="16">
        <v>10</v>
      </c>
      <c r="J29" s="17"/>
      <c r="K29" s="18" t="s">
        <v>35</v>
      </c>
      <c r="L29" s="1"/>
    </row>
    <row r="30" spans="1:12" ht="15" customHeight="1" x14ac:dyDescent="0.25">
      <c r="A30" s="14" t="s">
        <v>67</v>
      </c>
      <c r="B30" s="14" t="s">
        <v>35</v>
      </c>
      <c r="C30" s="14" t="s">
        <v>35</v>
      </c>
      <c r="D30" s="15" t="s">
        <v>38</v>
      </c>
      <c r="E30" s="16">
        <v>2472123</v>
      </c>
      <c r="F30" s="16">
        <v>2472123</v>
      </c>
      <c r="G30" s="16">
        <v>2204211</v>
      </c>
      <c r="H30" s="16">
        <v>2558647</v>
      </c>
      <c r="I30" s="16">
        <v>1177346</v>
      </c>
      <c r="J30" s="16">
        <f>I30-H30</f>
        <v>-1381301</v>
      </c>
      <c r="K30" s="18">
        <f>(J30/H30)</f>
        <v>-0.53985602546971112</v>
      </c>
      <c r="L30" s="1"/>
    </row>
    <row r="31" spans="1:12" ht="15" customHeight="1" x14ac:dyDescent="0.25">
      <c r="A31" s="14" t="s">
        <v>35</v>
      </c>
      <c r="B31" s="14" t="s">
        <v>65</v>
      </c>
      <c r="C31" s="14" t="s">
        <v>35</v>
      </c>
      <c r="D31" s="15" t="s">
        <v>68</v>
      </c>
      <c r="E31" s="16">
        <v>2472123</v>
      </c>
      <c r="F31" s="16">
        <v>2472123</v>
      </c>
      <c r="G31" s="16">
        <v>2204211</v>
      </c>
      <c r="H31" s="16">
        <v>2558647</v>
      </c>
      <c r="I31" s="16">
        <v>1177346</v>
      </c>
      <c r="J31" s="16">
        <f>I31-H31</f>
        <v>-1381301</v>
      </c>
      <c r="K31" s="18">
        <f>(J31/H31)</f>
        <v>-0.53985602546971112</v>
      </c>
      <c r="L31" s="1"/>
    </row>
    <row r="32" spans="1:12" ht="15" customHeight="1" x14ac:dyDescent="0.25">
      <c r="A32" s="14" t="s">
        <v>35</v>
      </c>
      <c r="B32" s="14" t="s">
        <v>35</v>
      </c>
      <c r="C32" s="14" t="s">
        <v>69</v>
      </c>
      <c r="D32" s="15" t="s">
        <v>70</v>
      </c>
      <c r="E32" s="16">
        <v>2472123</v>
      </c>
      <c r="F32" s="16">
        <v>2472123</v>
      </c>
      <c r="G32" s="16">
        <v>2204211</v>
      </c>
      <c r="H32" s="16">
        <v>2558647</v>
      </c>
      <c r="I32" s="16">
        <v>1177346</v>
      </c>
      <c r="J32" s="16">
        <f>I32-H32</f>
        <v>-1381301</v>
      </c>
      <c r="K32" s="18">
        <f>(J32/H32)</f>
        <v>-0.53985602546971112</v>
      </c>
      <c r="L32" s="1"/>
    </row>
    <row r="33" spans="1:12" ht="15" customHeight="1" x14ac:dyDescent="0.25">
      <c r="A33" s="14" t="s">
        <v>71</v>
      </c>
      <c r="B33" s="14" t="s">
        <v>35</v>
      </c>
      <c r="C33" s="14" t="s">
        <v>35</v>
      </c>
      <c r="D33" s="15" t="s">
        <v>72</v>
      </c>
      <c r="E33" s="16">
        <v>64926</v>
      </c>
      <c r="F33" s="16">
        <v>343335</v>
      </c>
      <c r="G33" s="16">
        <v>73059</v>
      </c>
      <c r="H33" s="16">
        <v>67198</v>
      </c>
      <c r="I33" s="16">
        <v>67198</v>
      </c>
      <c r="J33" s="17"/>
      <c r="K33" s="18" t="s">
        <v>35</v>
      </c>
      <c r="L33" s="1"/>
    </row>
    <row r="34" spans="1:12" ht="15" customHeight="1" x14ac:dyDescent="0.25">
      <c r="A34" s="14" t="s">
        <v>35</v>
      </c>
      <c r="B34" s="14" t="s">
        <v>14</v>
      </c>
      <c r="C34" s="14" t="s">
        <v>35</v>
      </c>
      <c r="D34" s="15" t="s">
        <v>73</v>
      </c>
      <c r="E34" s="16">
        <v>10</v>
      </c>
      <c r="F34" s="16">
        <v>10</v>
      </c>
      <c r="G34" s="16">
        <v>0</v>
      </c>
      <c r="H34" s="16">
        <v>10</v>
      </c>
      <c r="I34" s="16">
        <v>10</v>
      </c>
      <c r="J34" s="17"/>
      <c r="K34" s="18" t="s">
        <v>35</v>
      </c>
      <c r="L34" s="1"/>
    </row>
    <row r="35" spans="1:12" ht="15" customHeight="1" x14ac:dyDescent="0.25">
      <c r="A35" s="14" t="s">
        <v>35</v>
      </c>
      <c r="B35" s="14" t="s">
        <v>47</v>
      </c>
      <c r="C35" s="14" t="s">
        <v>35</v>
      </c>
      <c r="D35" s="15" t="s">
        <v>74</v>
      </c>
      <c r="E35" s="16">
        <v>64916</v>
      </c>
      <c r="F35" s="16">
        <v>343325</v>
      </c>
      <c r="G35" s="16">
        <v>73059</v>
      </c>
      <c r="H35" s="16">
        <v>67188</v>
      </c>
      <c r="I35" s="16">
        <v>67188</v>
      </c>
      <c r="J35" s="17"/>
      <c r="K35" s="18" t="s">
        <v>35</v>
      </c>
      <c r="L35" s="1"/>
    </row>
    <row r="36" spans="1:12" ht="15" customHeight="1" x14ac:dyDescent="0.25">
      <c r="A36" s="14" t="s">
        <v>75</v>
      </c>
      <c r="B36" s="14" t="s">
        <v>35</v>
      </c>
      <c r="C36" s="14" t="s">
        <v>35</v>
      </c>
      <c r="D36" s="15" t="s">
        <v>76</v>
      </c>
      <c r="E36" s="16">
        <v>290830</v>
      </c>
      <c r="F36" s="16">
        <v>290830</v>
      </c>
      <c r="G36" s="16">
        <v>286786</v>
      </c>
      <c r="H36" s="16">
        <v>301009</v>
      </c>
      <c r="I36" s="16">
        <v>684644</v>
      </c>
      <c r="J36" s="16">
        <f t="shared" ref="J36:J47" si="0">I36-H36</f>
        <v>383635</v>
      </c>
      <c r="K36" s="18">
        <f>(J36/H36)</f>
        <v>1.2744967758439116</v>
      </c>
      <c r="L36" s="1"/>
    </row>
    <row r="37" spans="1:12" ht="15" customHeight="1" x14ac:dyDescent="0.25">
      <c r="A37" s="14" t="s">
        <v>35</v>
      </c>
      <c r="B37" s="14" t="s">
        <v>65</v>
      </c>
      <c r="C37" s="14" t="s">
        <v>35</v>
      </c>
      <c r="D37" s="15" t="s">
        <v>77</v>
      </c>
      <c r="E37" s="16">
        <v>0</v>
      </c>
      <c r="F37" s="16">
        <v>0</v>
      </c>
      <c r="G37" s="16">
        <v>0</v>
      </c>
      <c r="H37" s="16">
        <v>0</v>
      </c>
      <c r="I37" s="16">
        <v>246430</v>
      </c>
      <c r="J37" s="16">
        <f t="shared" si="0"/>
        <v>246430</v>
      </c>
      <c r="K37" s="18" t="s">
        <v>35</v>
      </c>
      <c r="L37" s="1"/>
    </row>
    <row r="38" spans="1:12" ht="15" customHeight="1" x14ac:dyDescent="0.25">
      <c r="A38" s="14" t="s">
        <v>35</v>
      </c>
      <c r="B38" s="14" t="s">
        <v>78</v>
      </c>
      <c r="C38" s="14" t="s">
        <v>35</v>
      </c>
      <c r="D38" s="15" t="s">
        <v>79</v>
      </c>
      <c r="E38" s="16">
        <v>0</v>
      </c>
      <c r="F38" s="16">
        <v>0</v>
      </c>
      <c r="G38" s="16">
        <v>0</v>
      </c>
      <c r="H38" s="16">
        <v>0</v>
      </c>
      <c r="I38" s="16">
        <v>30274</v>
      </c>
      <c r="J38" s="16">
        <f t="shared" si="0"/>
        <v>30274</v>
      </c>
      <c r="K38" s="18" t="s">
        <v>35</v>
      </c>
      <c r="L38" s="1"/>
    </row>
    <row r="39" spans="1:12" ht="15" customHeight="1" x14ac:dyDescent="0.25">
      <c r="A39" s="14" t="s">
        <v>35</v>
      </c>
      <c r="B39" s="14" t="s">
        <v>37</v>
      </c>
      <c r="C39" s="14" t="s">
        <v>35</v>
      </c>
      <c r="D39" s="15" t="s">
        <v>80</v>
      </c>
      <c r="E39" s="16">
        <v>0</v>
      </c>
      <c r="F39" s="16">
        <v>0</v>
      </c>
      <c r="G39" s="16">
        <v>0</v>
      </c>
      <c r="H39" s="16">
        <v>0</v>
      </c>
      <c r="I39" s="16">
        <v>32603</v>
      </c>
      <c r="J39" s="16">
        <f t="shared" si="0"/>
        <v>32603</v>
      </c>
      <c r="K39" s="18" t="s">
        <v>35</v>
      </c>
      <c r="L39" s="1"/>
    </row>
    <row r="40" spans="1:12" ht="15" customHeight="1" x14ac:dyDescent="0.25">
      <c r="A40" s="14" t="s">
        <v>35</v>
      </c>
      <c r="B40" s="14" t="s">
        <v>11</v>
      </c>
      <c r="C40" s="14" t="s">
        <v>35</v>
      </c>
      <c r="D40" s="15" t="s">
        <v>81</v>
      </c>
      <c r="E40" s="16">
        <v>0</v>
      </c>
      <c r="F40" s="16">
        <v>0</v>
      </c>
      <c r="G40" s="16">
        <v>0</v>
      </c>
      <c r="H40" s="16">
        <v>0</v>
      </c>
      <c r="I40" s="16">
        <v>32696</v>
      </c>
      <c r="J40" s="16">
        <f t="shared" si="0"/>
        <v>32696</v>
      </c>
      <c r="K40" s="18" t="s">
        <v>35</v>
      </c>
      <c r="L40" s="1"/>
    </row>
    <row r="41" spans="1:12" ht="15" customHeight="1" x14ac:dyDescent="0.25">
      <c r="A41" s="14" t="s">
        <v>35</v>
      </c>
      <c r="B41" s="14" t="s">
        <v>82</v>
      </c>
      <c r="C41" s="14" t="s">
        <v>35</v>
      </c>
      <c r="D41" s="15" t="s">
        <v>83</v>
      </c>
      <c r="E41" s="16">
        <v>290830</v>
      </c>
      <c r="F41" s="16">
        <v>290830</v>
      </c>
      <c r="G41" s="16">
        <v>286786</v>
      </c>
      <c r="H41" s="16">
        <v>301009</v>
      </c>
      <c r="I41" s="16">
        <v>342641</v>
      </c>
      <c r="J41" s="16">
        <f t="shared" si="0"/>
        <v>41632</v>
      </c>
      <c r="K41" s="18">
        <f t="shared" ref="K41:K47" si="1">(J41/H41)</f>
        <v>0.13830815689896314</v>
      </c>
      <c r="L41" s="1"/>
    </row>
    <row r="42" spans="1:12" ht="15" customHeight="1" x14ac:dyDescent="0.25">
      <c r="A42" s="14" t="s">
        <v>84</v>
      </c>
      <c r="B42" s="14" t="s">
        <v>35</v>
      </c>
      <c r="C42" s="14" t="s">
        <v>35</v>
      </c>
      <c r="D42" s="15" t="s">
        <v>85</v>
      </c>
      <c r="E42" s="16">
        <v>3779165</v>
      </c>
      <c r="F42" s="16">
        <v>3779165</v>
      </c>
      <c r="G42" s="16">
        <v>1804160</v>
      </c>
      <c r="H42" s="16">
        <v>3911437</v>
      </c>
      <c r="I42" s="16">
        <v>4041350</v>
      </c>
      <c r="J42" s="16">
        <f t="shared" si="0"/>
        <v>129913</v>
      </c>
      <c r="K42" s="18">
        <f t="shared" si="1"/>
        <v>3.3213624557931011E-2</v>
      </c>
      <c r="L42" s="1"/>
    </row>
    <row r="43" spans="1:12" ht="15" customHeight="1" x14ac:dyDescent="0.25">
      <c r="A43" s="14" t="s">
        <v>35</v>
      </c>
      <c r="B43" s="14" t="s">
        <v>14</v>
      </c>
      <c r="C43" s="14" t="s">
        <v>35</v>
      </c>
      <c r="D43" s="15" t="s">
        <v>86</v>
      </c>
      <c r="E43" s="16">
        <v>1916271</v>
      </c>
      <c r="F43" s="16">
        <v>1916271</v>
      </c>
      <c r="G43" s="16">
        <v>925707</v>
      </c>
      <c r="H43" s="16">
        <v>1983341</v>
      </c>
      <c r="I43" s="16">
        <v>2004078</v>
      </c>
      <c r="J43" s="16">
        <f t="shared" si="0"/>
        <v>20737</v>
      </c>
      <c r="K43" s="18">
        <f t="shared" si="1"/>
        <v>1.045558983553509E-2</v>
      </c>
      <c r="L43" s="1"/>
    </row>
    <row r="44" spans="1:12" ht="15" customHeight="1" x14ac:dyDescent="0.25">
      <c r="A44" s="14" t="s">
        <v>35</v>
      </c>
      <c r="B44" s="14" t="s">
        <v>39</v>
      </c>
      <c r="C44" s="14" t="s">
        <v>35</v>
      </c>
      <c r="D44" s="15" t="s">
        <v>87</v>
      </c>
      <c r="E44" s="16">
        <v>148820</v>
      </c>
      <c r="F44" s="16">
        <v>148820</v>
      </c>
      <c r="G44" s="16">
        <v>0</v>
      </c>
      <c r="H44" s="16">
        <v>154029</v>
      </c>
      <c r="I44" s="16">
        <v>424350</v>
      </c>
      <c r="J44" s="16">
        <f t="shared" si="0"/>
        <v>270321</v>
      </c>
      <c r="K44" s="18">
        <f t="shared" si="1"/>
        <v>1.7550006816898116</v>
      </c>
      <c r="L44" s="1"/>
    </row>
    <row r="45" spans="1:12" ht="15" customHeight="1" x14ac:dyDescent="0.25">
      <c r="A45" s="14" t="s">
        <v>35</v>
      </c>
      <c r="B45" s="14" t="s">
        <v>65</v>
      </c>
      <c r="C45" s="14" t="s">
        <v>35</v>
      </c>
      <c r="D45" s="15" t="s">
        <v>88</v>
      </c>
      <c r="E45" s="16">
        <v>1714074</v>
      </c>
      <c r="F45" s="16">
        <v>1714074</v>
      </c>
      <c r="G45" s="16">
        <v>878453</v>
      </c>
      <c r="H45" s="16">
        <v>1774067</v>
      </c>
      <c r="I45" s="16">
        <v>1612922</v>
      </c>
      <c r="J45" s="16">
        <f t="shared" si="0"/>
        <v>-161145</v>
      </c>
      <c r="K45" s="18">
        <f t="shared" si="1"/>
        <v>-9.0833660735473915E-2</v>
      </c>
      <c r="L45" s="1"/>
    </row>
    <row r="46" spans="1:12" ht="15" customHeight="1" x14ac:dyDescent="0.25">
      <c r="A46" s="14" t="s">
        <v>89</v>
      </c>
      <c r="B46" s="14" t="s">
        <v>35</v>
      </c>
      <c r="C46" s="14" t="s">
        <v>35</v>
      </c>
      <c r="D46" s="15" t="s">
        <v>90</v>
      </c>
      <c r="E46" s="16">
        <v>90757423</v>
      </c>
      <c r="F46" s="16">
        <v>88757423</v>
      </c>
      <c r="G46" s="16">
        <v>58347156</v>
      </c>
      <c r="H46" s="16">
        <v>93933933</v>
      </c>
      <c r="I46" s="16">
        <v>99307323</v>
      </c>
      <c r="J46" s="16">
        <f t="shared" si="0"/>
        <v>5373390</v>
      </c>
      <c r="K46" s="18">
        <f t="shared" si="1"/>
        <v>5.7203928637801209E-2</v>
      </c>
      <c r="L46" s="1"/>
    </row>
    <row r="47" spans="1:12" ht="15" customHeight="1" x14ac:dyDescent="0.25">
      <c r="A47" s="14" t="s">
        <v>35</v>
      </c>
      <c r="B47" s="14" t="s">
        <v>39</v>
      </c>
      <c r="C47" s="14" t="s">
        <v>35</v>
      </c>
      <c r="D47" s="15" t="s">
        <v>91</v>
      </c>
      <c r="E47" s="16">
        <v>90757423</v>
      </c>
      <c r="F47" s="16">
        <v>88757423</v>
      </c>
      <c r="G47" s="16">
        <v>58347156</v>
      </c>
      <c r="H47" s="16">
        <v>93933933</v>
      </c>
      <c r="I47" s="16">
        <v>99307323</v>
      </c>
      <c r="J47" s="16">
        <f t="shared" si="0"/>
        <v>5373390</v>
      </c>
      <c r="K47" s="18">
        <f t="shared" si="1"/>
        <v>5.7203928637801209E-2</v>
      </c>
      <c r="L47" s="1"/>
    </row>
    <row r="48" spans="1:12" ht="15" customHeight="1" x14ac:dyDescent="0.25">
      <c r="A48" s="14" t="s">
        <v>35</v>
      </c>
      <c r="B48" s="14" t="s">
        <v>35</v>
      </c>
      <c r="C48" s="14" t="s">
        <v>92</v>
      </c>
      <c r="D48" s="15" t="s">
        <v>93</v>
      </c>
      <c r="E48" s="16">
        <v>1219392</v>
      </c>
      <c r="F48" s="16">
        <v>1219392</v>
      </c>
      <c r="G48" s="16">
        <v>1219392</v>
      </c>
      <c r="H48" s="16">
        <v>1262071</v>
      </c>
      <c r="I48" s="16">
        <v>1262071</v>
      </c>
      <c r="J48" s="17"/>
      <c r="K48" s="18" t="s">
        <v>35</v>
      </c>
      <c r="L48" s="1"/>
    </row>
    <row r="49" spans="1:12" ht="27" customHeight="1" x14ac:dyDescent="0.25">
      <c r="A49" s="14" t="s">
        <v>35</v>
      </c>
      <c r="B49" s="14" t="s">
        <v>35</v>
      </c>
      <c r="C49" s="14" t="s">
        <v>94</v>
      </c>
      <c r="D49" s="15" t="s">
        <v>95</v>
      </c>
      <c r="E49" s="16">
        <v>89538031</v>
      </c>
      <c r="F49" s="16">
        <v>87538031</v>
      </c>
      <c r="G49" s="16">
        <v>57127764</v>
      </c>
      <c r="H49" s="16">
        <v>92671862</v>
      </c>
      <c r="I49" s="16">
        <v>98045252</v>
      </c>
      <c r="J49" s="16">
        <f>I49-H49</f>
        <v>5373390</v>
      </c>
      <c r="K49" s="18">
        <f>(J49/H49)</f>
        <v>5.7982972220845204E-2</v>
      </c>
      <c r="L49" s="1"/>
    </row>
    <row r="50" spans="1:12" ht="15" customHeight="1" x14ac:dyDescent="0.25">
      <c r="A50" s="14" t="s">
        <v>96</v>
      </c>
      <c r="B50" s="14" t="s">
        <v>35</v>
      </c>
      <c r="C50" s="14" t="s">
        <v>35</v>
      </c>
      <c r="D50" s="15" t="s">
        <v>97</v>
      </c>
      <c r="E50" s="16">
        <v>10</v>
      </c>
      <c r="F50" s="16">
        <v>730115</v>
      </c>
      <c r="G50" s="16">
        <v>730009</v>
      </c>
      <c r="H50" s="16">
        <v>10</v>
      </c>
      <c r="I50" s="16">
        <v>10</v>
      </c>
      <c r="J50" s="17"/>
      <c r="K50" s="18" t="s">
        <v>35</v>
      </c>
      <c r="L50" s="1"/>
    </row>
    <row r="51" spans="1:12" ht="15" customHeight="1" x14ac:dyDescent="0.25">
      <c r="A51" s="14" t="s">
        <v>35</v>
      </c>
      <c r="B51" s="14" t="s">
        <v>82</v>
      </c>
      <c r="C51" s="14" t="s">
        <v>35</v>
      </c>
      <c r="D51" s="15" t="s">
        <v>98</v>
      </c>
      <c r="E51" s="16">
        <v>10</v>
      </c>
      <c r="F51" s="16">
        <v>730115</v>
      </c>
      <c r="G51" s="16">
        <v>730009</v>
      </c>
      <c r="H51" s="16">
        <v>10</v>
      </c>
      <c r="I51" s="16">
        <v>10</v>
      </c>
      <c r="J51" s="17"/>
      <c r="K51" s="18" t="s">
        <v>35</v>
      </c>
      <c r="L51" s="1"/>
    </row>
    <row r="52" spans="1:12" ht="15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"/>
    </row>
    <row r="53" spans="1:12" ht="1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5" customHeight="1" x14ac:dyDescent="0.25">
      <c r="A54" s="42" t="s">
        <v>99</v>
      </c>
      <c r="B54" s="43"/>
      <c r="C54" s="43"/>
      <c r="D54" s="43"/>
      <c r="E54" s="20">
        <v>105064528</v>
      </c>
      <c r="F54" s="20">
        <v>102723462</v>
      </c>
      <c r="G54" s="20">
        <v>67706791</v>
      </c>
      <c r="H54" s="20">
        <v>108741788</v>
      </c>
      <c r="I54" s="20">
        <v>115220821</v>
      </c>
      <c r="J54" s="20">
        <v>6479033</v>
      </c>
      <c r="K54" s="21">
        <v>5.9581814122828293E-2</v>
      </c>
      <c r="L54" s="1"/>
    </row>
    <row r="55" spans="1:12" ht="15" customHeight="1" x14ac:dyDescent="0.25">
      <c r="A55" s="44" t="s">
        <v>100</v>
      </c>
      <c r="B55" s="45"/>
      <c r="C55" s="45"/>
      <c r="D55" s="45"/>
      <c r="E55" s="45"/>
      <c r="F55" s="45"/>
      <c r="G55" s="45"/>
      <c r="H55" s="45"/>
      <c r="I55" s="45"/>
      <c r="J55" s="1"/>
      <c r="K55" s="1"/>
      <c r="L55" s="1"/>
    </row>
    <row r="56" spans="1:12" ht="5.0999999999999996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</sheetData>
  <mergeCells count="17">
    <mergeCell ref="J10:J11"/>
    <mergeCell ref="K10:K11"/>
    <mergeCell ref="A54:D54"/>
    <mergeCell ref="A55:I55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2023-09-28T16:26:26Z</dcterms:created>
  <dcterms:modified xsi:type="dcterms:W3CDTF">2023-09-28T16:26:26Z</dcterms:modified>
</cp:coreProperties>
</file>