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51919F7-DC4C-465C-AB89-9AF660EF43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analitico'!$A$1:$K$52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K43" i="1" s="1"/>
  <c r="J42" i="1"/>
  <c r="J41" i="1"/>
  <c r="K41" i="1" s="1"/>
  <c r="J40" i="1"/>
  <c r="K40" i="1" s="1"/>
  <c r="J32" i="1"/>
  <c r="K32" i="1" s="1"/>
  <c r="J31" i="1"/>
  <c r="K31" i="1" s="1"/>
  <c r="J30" i="1"/>
  <c r="K30" i="1" s="1"/>
  <c r="J25" i="1"/>
  <c r="K25" i="1" s="1"/>
  <c r="J24" i="1"/>
  <c r="K24" i="1" s="1"/>
  <c r="J20" i="1"/>
  <c r="K20" i="1" s="1"/>
  <c r="J18" i="1"/>
  <c r="K18" i="1" s="1"/>
  <c r="J16" i="1"/>
  <c r="K16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<sst xmlns="http://schemas.openxmlformats.org/spreadsheetml/2006/main" count="208" uniqueCount="95">
  <si>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</si>
  <si>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</si>
  <si>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</si>
  <si>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</si>
  <si>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</si>
  <si>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DEFENSA NACIONAL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</si>
  <si>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</si>
  <si>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</si>
  <si>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</si>
  <si>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HIDROGRÁFICO Y OCEANOGRÁFICO DE LA ARMADA DE CHILE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</si>
  <si>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</si>
  <si>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20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</si>
  <si>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</si>
  <si>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</si>
  <si>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</si>
  <si>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</si>
  <si>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</si>
  <si>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</si>
  <si>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</si>
  <si>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</si>
  <si>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</si>
  <si>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</si>
  <si>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</si>
  <si>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</si>
  <si>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</si>
  <si>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</si>
  <si>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</si>
  <si>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</si>
  <si>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</si>
  <si>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</si>
  <si>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</si>
  <si>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</si>
  <si>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</si>
  <si>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</si>
  <si>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</si>
  <si>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</si>
  <si>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</si>
  <si>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</si>
  <si>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</si>
  <si>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</si>
  <si>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</si>
  <si>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</si>
  <si>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Dirección General del Territorio Marítimo</t>
    </r>
  </si>
  <si>
    <r>
      <rPr>
        <sz val="10"/>
        <rFont val="Times New Roman"/>
      </rPr>
      <t>009</t>
    </r>
  </si>
  <si>
    <r>
      <rPr>
        <sz val="10"/>
        <rFont val="Times New Roman"/>
      </rPr>
      <t>Subsecretaria de Ciencia, Tecnología, Conocimiento e Innovación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</si>
  <si>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</si>
  <si>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</si>
  <si>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</si>
  <si>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</si>
  <si>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</si>
  <si>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</si>
  <si>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</si>
  <si>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</si>
  <si>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</si>
  <si>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</si>
  <si>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</si>
  <si>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</si>
  <si>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</si>
  <si>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</si>
  <si>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</si>
  <si>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</si>
  <si>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</si>
  <si>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</si>
  <si>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</si>
  <si>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</si>
  <si>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</si>
  <si>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</si>
  <si>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</si>
  <si>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</si>
  <si>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</si>
  <si>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</si>
  <si>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</si>
  <si>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</si>
  <si>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</si>
  <si>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Organización Hidrográfica Internacional (OHI)</t>
    </r>
  </si>
  <si>
    <r>
      <rPr>
        <sz val="10"/>
        <rFont val="Times New Roman"/>
      </rPr>
      <t>Comité Científico de Investigación Oceánica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</si>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</sst>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left" vertical="top" wrapText="1"/>
    </xf>
    <xf numFmtId="3" fontId="3" fillId="33" borderId="12" xfId="0" applyNumberFormat="1" applyFont="1" applyFill="1" applyBorder="1" applyAlignment="1">
      <alignment horizontal="right" vertical="top" wrapText="1"/>
    </xf>
    <xf numFmtId="164" fontId="3" fillId="34" borderId="12" xfId="0" applyNumberFormat="1" applyFont="1" applyFill="1" applyBorder="1" applyAlignment="1">
      <alignment horizontal="right" vertical="top" wrapText="1"/>
    </xf>
    <xf numFmtId="0" fontId="0" fillId="35" borderId="12" xfId="0" applyFill="1" applyBorder="1" applyAlignment="1" applyProtection="1">
      <alignment wrapText="1"/>
      <protection locked="0"/>
    </xf>
    <xf numFmtId="0" fontId="0" fillId="36" borderId="13" xfId="0" applyFill="1" applyBorder="1" applyAlignment="1" applyProtection="1">
      <alignment wrapText="1"/>
      <protection locked="0"/>
    </xf>
    <xf numFmtId="3" fontId="2" fillId="39" borderId="9" xfId="0" applyNumberFormat="1" applyFont="1" applyFill="1" applyBorder="1" applyAlignment="1">
      <alignment horizontal="right" vertical="center" wrapText="1"/>
    </xf>
    <xf numFmtId="164" fontId="2" fillId="40" borderId="9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3" fontId="3" fillId="0" borderId="12" xfId="0" applyNumberFormat="1" applyFont="1" applyBorder="1" applyAlignment="1">
      <alignment horizontal="right" vertical="top" wrapText="1"/>
    </xf>
    <xf numFmtId="164" fontId="3" fillId="0" borderId="12" xfId="0" applyNumberFormat="1" applyFont="1" applyBorder="1" applyAlignment="1">
      <alignment horizontal="right" vertical="top" wrapText="1"/>
    </xf>
    <xf numFmtId="0" fontId="0" fillId="0" borderId="12" xfId="0" applyBorder="1" applyAlignment="1" applyProtection="1">
      <alignment wrapText="1"/>
      <protection locked="0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3" fontId="3" fillId="0" borderId="15" xfId="0" applyNumberFormat="1" applyFont="1" applyBorder="1" applyAlignment="1">
      <alignment horizontal="right" vertical="top" wrapText="1"/>
    </xf>
    <xf numFmtId="164" fontId="3" fillId="0" borderId="15" xfId="0" applyNumberFormat="1" applyFont="1" applyBorder="1" applyAlignment="1">
      <alignment horizontal="righ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3" fontId="2" fillId="0" borderId="17" xfId="0" applyNumberFormat="1" applyFont="1" applyBorder="1" applyAlignment="1">
      <alignment horizontal="right" vertical="top" wrapText="1"/>
    </xf>
    <xf numFmtId="164" fontId="2" fillId="0" borderId="18" xfId="0" applyNumberFormat="1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3" fontId="3" fillId="0" borderId="19" xfId="0" applyNumberFormat="1" applyFont="1" applyBorder="1" applyAlignment="1">
      <alignment horizontal="right" vertical="top" wrapText="1"/>
    </xf>
    <xf numFmtId="0" fontId="0" fillId="0" borderId="19" xfId="0" applyBorder="1" applyAlignment="1" applyProtection="1">
      <alignment wrapText="1"/>
      <protection locked="0"/>
    </xf>
    <xf numFmtId="164" fontId="3" fillId="0" borderId="19" xfId="0" applyNumberFormat="1" applyFont="1" applyBorder="1" applyAlignment="1">
      <alignment horizontal="right" vertical="top" wrapText="1"/>
    </xf>
    <xf numFmtId="0" fontId="3" fillId="31" borderId="15" xfId="0" applyFont="1" applyFill="1" applyBorder="1" applyAlignment="1">
      <alignment horizontal="center" vertical="top" wrapText="1"/>
    </xf>
    <xf numFmtId="0" fontId="3" fillId="32" borderId="15" xfId="0" applyFont="1" applyFill="1" applyBorder="1" applyAlignment="1">
      <alignment horizontal="left" vertical="top" wrapText="1"/>
    </xf>
    <xf numFmtId="3" fontId="3" fillId="33" borderId="15" xfId="0" applyNumberFormat="1" applyFont="1" applyFill="1" applyBorder="1" applyAlignment="1">
      <alignment horizontal="right" vertical="top" wrapText="1"/>
    </xf>
    <xf numFmtId="164" fontId="3" fillId="34" borderId="15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 applyProtection="1">
      <alignment horizontal="center" vertical="top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2"/>
  <sheetViews>
    <sheetView tabSelected="1" view="pageBreakPreview" topLeftCell="A12" zoomScale="60" zoomScaleNormal="100" workbookViewId="0">
      <selection activeCell="Y36" sqref="Y3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1"/>
      <c r="K1" s="1"/>
      <c r="L1" s="1"/>
    </row>
    <row r="2" spans="1:12" ht="17.100000000000001" customHeight="1" x14ac:dyDescent="0.25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1"/>
      <c r="K2" s="1"/>
      <c r="L2" s="1"/>
    </row>
    <row r="3" spans="1:12" ht="15" customHeight="1" x14ac:dyDescent="0.25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62" t="s">
        <v>4</v>
      </c>
      <c r="B5" s="63"/>
      <c r="C5" s="64" t="s">
        <v>5</v>
      </c>
      <c r="D5" s="65"/>
      <c r="E5" s="65"/>
      <c r="F5" s="6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7" t="s">
        <v>8</v>
      </c>
      <c r="B6" s="48"/>
      <c r="C6" s="49" t="s">
        <v>9</v>
      </c>
      <c r="D6" s="50"/>
      <c r="E6" s="50"/>
      <c r="F6" s="5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1" t="s">
        <v>12</v>
      </c>
      <c r="B7" s="52"/>
      <c r="C7" s="53" t="s">
        <v>9</v>
      </c>
      <c r="D7" s="54"/>
      <c r="E7" s="54"/>
      <c r="F7" s="54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5" t="s">
        <v>16</v>
      </c>
      <c r="B9" s="55" t="s">
        <v>17</v>
      </c>
      <c r="C9" s="55" t="s">
        <v>18</v>
      </c>
      <c r="D9" s="55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4.5" customHeight="1" x14ac:dyDescent="0.25">
      <c r="A10" s="56"/>
      <c r="B10" s="56"/>
      <c r="C10" s="56"/>
      <c r="D10" s="56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1" t="s">
        <v>31</v>
      </c>
      <c r="K10" s="41" t="s">
        <v>32</v>
      </c>
      <c r="L10" s="1"/>
    </row>
    <row r="11" spans="1:12" ht="15" customHeight="1" x14ac:dyDescent="0.25">
      <c r="A11" s="57"/>
      <c r="B11" s="57"/>
      <c r="C11" s="57"/>
      <c r="D11" s="57"/>
      <c r="E11" s="21" t="s">
        <v>33</v>
      </c>
      <c r="F11" s="22" t="s">
        <v>33</v>
      </c>
      <c r="G11" s="22" t="s">
        <v>33</v>
      </c>
      <c r="H11" s="22" t="s">
        <v>34</v>
      </c>
      <c r="I11" s="22" t="s">
        <v>34</v>
      </c>
      <c r="J11" s="42"/>
      <c r="K11" s="42"/>
      <c r="L11" s="1"/>
    </row>
    <row r="12" spans="1:12" ht="15" customHeight="1" x14ac:dyDescent="0.25">
      <c r="A12" s="27" t="s">
        <v>35</v>
      </c>
      <c r="B12" s="28" t="s">
        <v>35</v>
      </c>
      <c r="C12" s="28" t="s">
        <v>35</v>
      </c>
      <c r="D12" s="29" t="s">
        <v>36</v>
      </c>
      <c r="E12" s="30">
        <v>6901389</v>
      </c>
      <c r="F12" s="30">
        <v>6738101</v>
      </c>
      <c r="G12" s="30">
        <v>4016772</v>
      </c>
      <c r="H12" s="30">
        <v>7142939</v>
      </c>
      <c r="I12" s="30">
        <v>7275126</v>
      </c>
      <c r="J12" s="30">
        <f>I12-H12</f>
        <v>132187</v>
      </c>
      <c r="K12" s="31">
        <f>(J12/H12)</f>
        <v>1.8505967921607618E-2</v>
      </c>
      <c r="L12" s="1"/>
    </row>
    <row r="13" spans="1:12" ht="15" customHeight="1" x14ac:dyDescent="0.25">
      <c r="A13" s="23" t="s">
        <v>37</v>
      </c>
      <c r="B13" s="23" t="s">
        <v>35</v>
      </c>
      <c r="C13" s="23" t="s">
        <v>35</v>
      </c>
      <c r="D13" s="24" t="s">
        <v>38</v>
      </c>
      <c r="E13" s="25">
        <v>997673</v>
      </c>
      <c r="F13" s="25">
        <v>997673</v>
      </c>
      <c r="G13" s="25">
        <v>403387</v>
      </c>
      <c r="H13" s="25">
        <v>1032592</v>
      </c>
      <c r="I13" s="25">
        <v>1026796</v>
      </c>
      <c r="J13" s="25">
        <f>I13-H13</f>
        <v>-5796</v>
      </c>
      <c r="K13" s="26">
        <f>(J13/H13)</f>
        <v>-5.6130591753567717E-3</v>
      </c>
      <c r="L13" s="1"/>
    </row>
    <row r="14" spans="1:12" ht="15" customHeight="1" x14ac:dyDescent="0.25">
      <c r="A14" s="16" t="s">
        <v>35</v>
      </c>
      <c r="B14" s="16" t="s">
        <v>39</v>
      </c>
      <c r="C14" s="16" t="s">
        <v>35</v>
      </c>
      <c r="D14" s="17" t="s">
        <v>40</v>
      </c>
      <c r="E14" s="18">
        <v>997673</v>
      </c>
      <c r="F14" s="18">
        <v>997673</v>
      </c>
      <c r="G14" s="18">
        <v>403387</v>
      </c>
      <c r="H14" s="18">
        <v>1032592</v>
      </c>
      <c r="I14" s="18">
        <v>1026796</v>
      </c>
      <c r="J14" s="18">
        <f>I14-H14</f>
        <v>-5796</v>
      </c>
      <c r="K14" s="19">
        <f>(J14/H14)</f>
        <v>-5.6130591753567717E-3</v>
      </c>
      <c r="L14" s="1"/>
    </row>
    <row r="15" spans="1:12" ht="15" customHeight="1" x14ac:dyDescent="0.25">
      <c r="A15" s="16" t="s">
        <v>35</v>
      </c>
      <c r="B15" s="16" t="s">
        <v>35</v>
      </c>
      <c r="C15" s="16" t="s">
        <v>41</v>
      </c>
      <c r="D15" s="17" t="s">
        <v>42</v>
      </c>
      <c r="E15" s="18">
        <v>785073</v>
      </c>
      <c r="F15" s="18">
        <v>785073</v>
      </c>
      <c r="G15" s="18">
        <v>392537</v>
      </c>
      <c r="H15" s="18">
        <v>812551</v>
      </c>
      <c r="I15" s="18">
        <v>812551</v>
      </c>
      <c r="J15" s="20"/>
      <c r="K15" s="19" t="s">
        <v>35</v>
      </c>
      <c r="L15" s="1"/>
    </row>
    <row r="16" spans="1:12" ht="27" customHeight="1" x14ac:dyDescent="0.25">
      <c r="A16" s="16" t="s">
        <v>35</v>
      </c>
      <c r="B16" s="16" t="s">
        <v>35</v>
      </c>
      <c r="C16" s="16" t="s">
        <v>43</v>
      </c>
      <c r="D16" s="17" t="s">
        <v>44</v>
      </c>
      <c r="E16" s="18">
        <v>212600</v>
      </c>
      <c r="F16" s="18">
        <v>212600</v>
      </c>
      <c r="G16" s="18">
        <v>0</v>
      </c>
      <c r="H16" s="18">
        <v>220041</v>
      </c>
      <c r="I16" s="18">
        <v>214245</v>
      </c>
      <c r="J16" s="18">
        <f>I16-H16</f>
        <v>-5796</v>
      </c>
      <c r="K16" s="19">
        <f>(J16/H16)</f>
        <v>-2.634054562558796E-2</v>
      </c>
      <c r="L16" s="1"/>
    </row>
    <row r="17" spans="1:12" ht="15" customHeight="1" x14ac:dyDescent="0.25">
      <c r="A17" s="16" t="s">
        <v>35</v>
      </c>
      <c r="B17" s="16" t="s">
        <v>35</v>
      </c>
      <c r="C17" s="16" t="s">
        <v>45</v>
      </c>
      <c r="D17" s="17" t="s">
        <v>46</v>
      </c>
      <c r="E17" s="18">
        <v>0</v>
      </c>
      <c r="F17" s="18">
        <v>0</v>
      </c>
      <c r="G17" s="18">
        <v>10850</v>
      </c>
      <c r="H17" s="18">
        <v>0</v>
      </c>
      <c r="I17" s="18">
        <v>0</v>
      </c>
      <c r="J17" s="20"/>
      <c r="K17" s="19" t="s">
        <v>35</v>
      </c>
      <c r="L17" s="1"/>
    </row>
    <row r="18" spans="1:12" ht="15" customHeight="1" x14ac:dyDescent="0.25">
      <c r="A18" s="16" t="s">
        <v>47</v>
      </c>
      <c r="B18" s="16" t="s">
        <v>35</v>
      </c>
      <c r="C18" s="16" t="s">
        <v>35</v>
      </c>
      <c r="D18" s="17" t="s">
        <v>48</v>
      </c>
      <c r="E18" s="18">
        <v>462028</v>
      </c>
      <c r="F18" s="18">
        <v>462028</v>
      </c>
      <c r="G18" s="18">
        <v>247369</v>
      </c>
      <c r="H18" s="18">
        <v>478199</v>
      </c>
      <c r="I18" s="18">
        <v>478200</v>
      </c>
      <c r="J18" s="18">
        <f>I18-H18</f>
        <v>1</v>
      </c>
      <c r="K18" s="19">
        <f>(J18/H18)</f>
        <v>2.0911796135081838E-6</v>
      </c>
      <c r="L18" s="1"/>
    </row>
    <row r="19" spans="1:12" ht="15" customHeight="1" x14ac:dyDescent="0.25">
      <c r="A19" s="16" t="s">
        <v>35</v>
      </c>
      <c r="B19" s="16" t="s">
        <v>14</v>
      </c>
      <c r="C19" s="16" t="s">
        <v>35</v>
      </c>
      <c r="D19" s="17" t="s">
        <v>49</v>
      </c>
      <c r="E19" s="18">
        <v>370042</v>
      </c>
      <c r="F19" s="18">
        <v>370042</v>
      </c>
      <c r="G19" s="18">
        <v>156686</v>
      </c>
      <c r="H19" s="18">
        <v>382994</v>
      </c>
      <c r="I19" s="18">
        <v>382994</v>
      </c>
      <c r="J19" s="20"/>
      <c r="K19" s="19" t="s">
        <v>35</v>
      </c>
      <c r="L19" s="1"/>
    </row>
    <row r="20" spans="1:12" ht="15" customHeight="1" x14ac:dyDescent="0.25">
      <c r="A20" s="16" t="s">
        <v>35</v>
      </c>
      <c r="B20" s="16" t="s">
        <v>39</v>
      </c>
      <c r="C20" s="16" t="s">
        <v>35</v>
      </c>
      <c r="D20" s="17" t="s">
        <v>50</v>
      </c>
      <c r="E20" s="18">
        <v>91986</v>
      </c>
      <c r="F20" s="18">
        <v>91986</v>
      </c>
      <c r="G20" s="18">
        <v>90683</v>
      </c>
      <c r="H20" s="18">
        <v>95205</v>
      </c>
      <c r="I20" s="18">
        <v>95206</v>
      </c>
      <c r="J20" s="18">
        <f>I20-H20</f>
        <v>1</v>
      </c>
      <c r="K20" s="19">
        <f>(J20/H20)</f>
        <v>1.0503650018381388E-5</v>
      </c>
      <c r="L20" s="1"/>
    </row>
    <row r="21" spans="1:12" ht="15" customHeight="1" x14ac:dyDescent="0.25">
      <c r="A21" s="16" t="s">
        <v>51</v>
      </c>
      <c r="B21" s="16" t="s">
        <v>35</v>
      </c>
      <c r="C21" s="16" t="s">
        <v>35</v>
      </c>
      <c r="D21" s="17" t="s">
        <v>52</v>
      </c>
      <c r="E21" s="18">
        <v>89468</v>
      </c>
      <c r="F21" s="18">
        <v>97050</v>
      </c>
      <c r="G21" s="18">
        <v>355882</v>
      </c>
      <c r="H21" s="18">
        <v>92599</v>
      </c>
      <c r="I21" s="18">
        <v>92599</v>
      </c>
      <c r="J21" s="20"/>
      <c r="K21" s="19" t="s">
        <v>35</v>
      </c>
      <c r="L21" s="1"/>
    </row>
    <row r="22" spans="1:12" ht="15" customHeight="1" x14ac:dyDescent="0.25">
      <c r="A22" s="16" t="s">
        <v>35</v>
      </c>
      <c r="B22" s="16" t="s">
        <v>14</v>
      </c>
      <c r="C22" s="16" t="s">
        <v>35</v>
      </c>
      <c r="D22" s="17" t="s">
        <v>53</v>
      </c>
      <c r="E22" s="18">
        <v>10</v>
      </c>
      <c r="F22" s="18">
        <v>10</v>
      </c>
      <c r="G22" s="18">
        <v>20957</v>
      </c>
      <c r="H22" s="18">
        <v>10</v>
      </c>
      <c r="I22" s="18">
        <v>10</v>
      </c>
      <c r="J22" s="20"/>
      <c r="K22" s="19" t="s">
        <v>35</v>
      </c>
      <c r="L22" s="1"/>
    </row>
    <row r="23" spans="1:12" ht="15" customHeight="1" x14ac:dyDescent="0.25">
      <c r="A23" s="16" t="s">
        <v>35</v>
      </c>
      <c r="B23" s="16" t="s">
        <v>54</v>
      </c>
      <c r="C23" s="16" t="s">
        <v>35</v>
      </c>
      <c r="D23" s="17" t="s">
        <v>55</v>
      </c>
      <c r="E23" s="18">
        <v>89458</v>
      </c>
      <c r="F23" s="18">
        <v>97040</v>
      </c>
      <c r="G23" s="18">
        <v>334925</v>
      </c>
      <c r="H23" s="18">
        <v>92589</v>
      </c>
      <c r="I23" s="18">
        <v>92589</v>
      </c>
      <c r="J23" s="20"/>
      <c r="K23" s="19" t="s">
        <v>35</v>
      </c>
      <c r="L23" s="1"/>
    </row>
    <row r="24" spans="1:12" ht="15" customHeight="1" x14ac:dyDescent="0.25">
      <c r="A24" s="16" t="s">
        <v>56</v>
      </c>
      <c r="B24" s="16" t="s">
        <v>35</v>
      </c>
      <c r="C24" s="16" t="s">
        <v>35</v>
      </c>
      <c r="D24" s="17" t="s">
        <v>57</v>
      </c>
      <c r="E24" s="18">
        <v>5337362</v>
      </c>
      <c r="F24" s="18">
        <v>5166492</v>
      </c>
      <c r="G24" s="18">
        <v>2991506</v>
      </c>
      <c r="H24" s="18">
        <v>5524171</v>
      </c>
      <c r="I24" s="18">
        <v>5662153</v>
      </c>
      <c r="J24" s="18">
        <f>I24-H24</f>
        <v>137982</v>
      </c>
      <c r="K24" s="19">
        <f>(J24/H24)</f>
        <v>2.4977865457097546E-2</v>
      </c>
      <c r="L24" s="1"/>
    </row>
    <row r="25" spans="1:12" ht="15" customHeight="1" x14ac:dyDescent="0.25">
      <c r="A25" s="16" t="s">
        <v>35</v>
      </c>
      <c r="B25" s="16" t="s">
        <v>14</v>
      </c>
      <c r="C25" s="16" t="s">
        <v>35</v>
      </c>
      <c r="D25" s="17" t="s">
        <v>58</v>
      </c>
      <c r="E25" s="18">
        <v>5337362</v>
      </c>
      <c r="F25" s="18">
        <v>5166492</v>
      </c>
      <c r="G25" s="18">
        <v>2991506</v>
      </c>
      <c r="H25" s="18">
        <v>5524171</v>
      </c>
      <c r="I25" s="18">
        <v>5662153</v>
      </c>
      <c r="J25" s="18">
        <f>I25-H25</f>
        <v>137982</v>
      </c>
      <c r="K25" s="19">
        <f>(J25/H25)</f>
        <v>2.4977865457097546E-2</v>
      </c>
      <c r="L25" s="1"/>
    </row>
    <row r="26" spans="1:12" ht="15" customHeight="1" x14ac:dyDescent="0.25">
      <c r="A26" s="16" t="s">
        <v>59</v>
      </c>
      <c r="B26" s="16" t="s">
        <v>35</v>
      </c>
      <c r="C26" s="16" t="s">
        <v>35</v>
      </c>
      <c r="D26" s="17" t="s">
        <v>60</v>
      </c>
      <c r="E26" s="18">
        <v>0</v>
      </c>
      <c r="F26" s="18">
        <v>0</v>
      </c>
      <c r="G26" s="18">
        <v>4150</v>
      </c>
      <c r="H26" s="18">
        <v>0</v>
      </c>
      <c r="I26" s="18">
        <v>0</v>
      </c>
      <c r="J26" s="20"/>
      <c r="K26" s="19" t="s">
        <v>35</v>
      </c>
      <c r="L26" s="1"/>
    </row>
    <row r="27" spans="1:12" ht="15" customHeight="1" x14ac:dyDescent="0.25">
      <c r="A27" s="16" t="s">
        <v>61</v>
      </c>
      <c r="B27" s="16" t="s">
        <v>35</v>
      </c>
      <c r="C27" s="16" t="s">
        <v>35</v>
      </c>
      <c r="D27" s="17" t="s">
        <v>62</v>
      </c>
      <c r="E27" s="18">
        <v>14848</v>
      </c>
      <c r="F27" s="18">
        <v>14848</v>
      </c>
      <c r="G27" s="18">
        <v>14478</v>
      </c>
      <c r="H27" s="18">
        <v>15368</v>
      </c>
      <c r="I27" s="18">
        <v>15368</v>
      </c>
      <c r="J27" s="20"/>
      <c r="K27" s="19" t="s">
        <v>35</v>
      </c>
      <c r="L27" s="1"/>
    </row>
    <row r="28" spans="1:12" ht="15" customHeight="1" x14ac:dyDescent="0.25">
      <c r="A28" s="16" t="s">
        <v>35</v>
      </c>
      <c r="B28" s="16" t="s">
        <v>59</v>
      </c>
      <c r="C28" s="16" t="s">
        <v>35</v>
      </c>
      <c r="D28" s="17" t="s">
        <v>63</v>
      </c>
      <c r="E28" s="18">
        <v>14848</v>
      </c>
      <c r="F28" s="18">
        <v>14848</v>
      </c>
      <c r="G28" s="18">
        <v>14478</v>
      </c>
      <c r="H28" s="18">
        <v>15368</v>
      </c>
      <c r="I28" s="18">
        <v>15368</v>
      </c>
      <c r="J28" s="20"/>
      <c r="K28" s="19" t="s">
        <v>35</v>
      </c>
      <c r="L28" s="1"/>
    </row>
    <row r="29" spans="1:12" ht="15" customHeight="1" x14ac:dyDescent="0.25">
      <c r="A29" s="32" t="s">
        <v>64</v>
      </c>
      <c r="B29" s="32" t="s">
        <v>35</v>
      </c>
      <c r="C29" s="32" t="s">
        <v>35</v>
      </c>
      <c r="D29" s="33" t="s">
        <v>65</v>
      </c>
      <c r="E29" s="34">
        <v>10</v>
      </c>
      <c r="F29" s="34">
        <v>10</v>
      </c>
      <c r="G29" s="34">
        <v>0</v>
      </c>
      <c r="H29" s="34">
        <v>10</v>
      </c>
      <c r="I29" s="34">
        <v>10</v>
      </c>
      <c r="J29" s="35"/>
      <c r="K29" s="36" t="s">
        <v>35</v>
      </c>
      <c r="L29" s="1"/>
    </row>
    <row r="30" spans="1:12" ht="15" customHeight="1" x14ac:dyDescent="0.25">
      <c r="A30" s="27" t="s">
        <v>35</v>
      </c>
      <c r="B30" s="28" t="s">
        <v>35</v>
      </c>
      <c r="C30" s="28" t="s">
        <v>35</v>
      </c>
      <c r="D30" s="29" t="s">
        <v>66</v>
      </c>
      <c r="E30" s="30">
        <v>6901389</v>
      </c>
      <c r="F30" s="30">
        <v>6738101</v>
      </c>
      <c r="G30" s="30">
        <v>4467633</v>
      </c>
      <c r="H30" s="30">
        <v>7142939</v>
      </c>
      <c r="I30" s="30">
        <v>7275126</v>
      </c>
      <c r="J30" s="30">
        <f>I30-H30</f>
        <v>132187</v>
      </c>
      <c r="K30" s="31">
        <f>(J30/H30)</f>
        <v>1.8505967921607618E-2</v>
      </c>
      <c r="L30" s="1"/>
    </row>
    <row r="31" spans="1:12" ht="15" customHeight="1" x14ac:dyDescent="0.25">
      <c r="A31" s="37" t="s">
        <v>67</v>
      </c>
      <c r="B31" s="37" t="s">
        <v>35</v>
      </c>
      <c r="C31" s="37" t="s">
        <v>35</v>
      </c>
      <c r="D31" s="38" t="s">
        <v>68</v>
      </c>
      <c r="E31" s="39">
        <v>3533715</v>
      </c>
      <c r="F31" s="39">
        <v>3362845</v>
      </c>
      <c r="G31" s="39">
        <v>2327904</v>
      </c>
      <c r="H31" s="39">
        <v>3657396</v>
      </c>
      <c r="I31" s="39">
        <v>3677869</v>
      </c>
      <c r="J31" s="39">
        <f>I31-H31</f>
        <v>20473</v>
      </c>
      <c r="K31" s="40">
        <f>(J31/H31)</f>
        <v>5.5976984718089044E-3</v>
      </c>
      <c r="L31" s="1"/>
    </row>
    <row r="32" spans="1:12" ht="15" customHeight="1" x14ac:dyDescent="0.25">
      <c r="A32" s="8" t="s">
        <v>69</v>
      </c>
      <c r="B32" s="8" t="s">
        <v>35</v>
      </c>
      <c r="C32" s="8" t="s">
        <v>35</v>
      </c>
      <c r="D32" s="9" t="s">
        <v>70</v>
      </c>
      <c r="E32" s="10">
        <v>2663621</v>
      </c>
      <c r="F32" s="10">
        <v>2659621</v>
      </c>
      <c r="G32" s="10">
        <v>1619702</v>
      </c>
      <c r="H32" s="10">
        <v>2756848</v>
      </c>
      <c r="I32" s="10">
        <v>2767198</v>
      </c>
      <c r="J32" s="10">
        <f>I32-H32</f>
        <v>10350</v>
      </c>
      <c r="K32" s="11">
        <f>(J32/H32)</f>
        <v>3.7542875051508099E-3</v>
      </c>
      <c r="L32" s="1"/>
    </row>
    <row r="33" spans="1:12" ht="15" customHeight="1" x14ac:dyDescent="0.25">
      <c r="A33" s="8" t="s">
        <v>71</v>
      </c>
      <c r="B33" s="8" t="s">
        <v>35</v>
      </c>
      <c r="C33" s="8" t="s">
        <v>35</v>
      </c>
      <c r="D33" s="9" t="s">
        <v>38</v>
      </c>
      <c r="E33" s="10">
        <v>30043</v>
      </c>
      <c r="F33" s="10">
        <v>30043</v>
      </c>
      <c r="G33" s="10">
        <v>25296</v>
      </c>
      <c r="H33" s="10">
        <v>31095</v>
      </c>
      <c r="I33" s="10">
        <v>31095</v>
      </c>
      <c r="J33" s="12"/>
      <c r="K33" s="11" t="s">
        <v>35</v>
      </c>
      <c r="L33" s="1"/>
    </row>
    <row r="34" spans="1:12" ht="15" customHeight="1" x14ac:dyDescent="0.25">
      <c r="A34" s="8" t="s">
        <v>35</v>
      </c>
      <c r="B34" s="8" t="s">
        <v>47</v>
      </c>
      <c r="C34" s="8" t="s">
        <v>35</v>
      </c>
      <c r="D34" s="9" t="s">
        <v>72</v>
      </c>
      <c r="E34" s="10">
        <v>30043</v>
      </c>
      <c r="F34" s="10">
        <v>30043</v>
      </c>
      <c r="G34" s="10">
        <v>25296</v>
      </c>
      <c r="H34" s="10">
        <v>31095</v>
      </c>
      <c r="I34" s="10">
        <v>31095</v>
      </c>
      <c r="J34" s="12"/>
      <c r="K34" s="11" t="s">
        <v>35</v>
      </c>
      <c r="L34" s="1"/>
    </row>
    <row r="35" spans="1:12" ht="15" customHeight="1" x14ac:dyDescent="0.25">
      <c r="A35" s="8" t="s">
        <v>35</v>
      </c>
      <c r="B35" s="8" t="s">
        <v>35</v>
      </c>
      <c r="C35" s="8" t="s">
        <v>73</v>
      </c>
      <c r="D35" s="9" t="s">
        <v>74</v>
      </c>
      <c r="E35" s="10">
        <v>23447</v>
      </c>
      <c r="F35" s="10">
        <v>23447</v>
      </c>
      <c r="G35" s="10">
        <v>19492</v>
      </c>
      <c r="H35" s="10">
        <v>24268</v>
      </c>
      <c r="I35" s="10">
        <v>24268</v>
      </c>
      <c r="J35" s="12"/>
      <c r="K35" s="11" t="s">
        <v>35</v>
      </c>
      <c r="L35" s="1"/>
    </row>
    <row r="36" spans="1:12" ht="15" customHeight="1" x14ac:dyDescent="0.25">
      <c r="A36" s="8" t="s">
        <v>35</v>
      </c>
      <c r="B36" s="8" t="s">
        <v>35</v>
      </c>
      <c r="C36" s="8" t="s">
        <v>41</v>
      </c>
      <c r="D36" s="9" t="s">
        <v>75</v>
      </c>
      <c r="E36" s="10">
        <v>6596</v>
      </c>
      <c r="F36" s="10">
        <v>6596</v>
      </c>
      <c r="G36" s="10">
        <v>5804</v>
      </c>
      <c r="H36" s="10">
        <v>6827</v>
      </c>
      <c r="I36" s="10">
        <v>6827</v>
      </c>
      <c r="J36" s="12"/>
      <c r="K36" s="11" t="s">
        <v>35</v>
      </c>
      <c r="L36" s="1"/>
    </row>
    <row r="37" spans="1:12" ht="15" customHeight="1" x14ac:dyDescent="0.25">
      <c r="A37" s="8" t="s">
        <v>76</v>
      </c>
      <c r="B37" s="8" t="s">
        <v>35</v>
      </c>
      <c r="C37" s="8" t="s">
        <v>35</v>
      </c>
      <c r="D37" s="9" t="s">
        <v>77</v>
      </c>
      <c r="E37" s="10">
        <v>12609</v>
      </c>
      <c r="F37" s="10">
        <v>12609</v>
      </c>
      <c r="G37" s="10">
        <v>46400</v>
      </c>
      <c r="H37" s="10">
        <v>13050</v>
      </c>
      <c r="I37" s="10">
        <v>13050</v>
      </c>
      <c r="J37" s="12"/>
      <c r="K37" s="11" t="s">
        <v>35</v>
      </c>
      <c r="L37" s="1"/>
    </row>
    <row r="38" spans="1:12" ht="15" customHeight="1" x14ac:dyDescent="0.25">
      <c r="A38" s="8" t="s">
        <v>35</v>
      </c>
      <c r="B38" s="8" t="s">
        <v>14</v>
      </c>
      <c r="C38" s="8" t="s">
        <v>35</v>
      </c>
      <c r="D38" s="9" t="s">
        <v>78</v>
      </c>
      <c r="E38" s="10">
        <v>12599</v>
      </c>
      <c r="F38" s="10">
        <v>12599</v>
      </c>
      <c r="G38" s="10">
        <v>14592</v>
      </c>
      <c r="H38" s="10">
        <v>13040</v>
      </c>
      <c r="I38" s="10">
        <v>13040</v>
      </c>
      <c r="J38" s="12"/>
      <c r="K38" s="11" t="s">
        <v>35</v>
      </c>
      <c r="L38" s="1"/>
    </row>
    <row r="39" spans="1:12" ht="15" customHeight="1" x14ac:dyDescent="0.25">
      <c r="A39" s="8" t="s">
        <v>35</v>
      </c>
      <c r="B39" s="8" t="s">
        <v>54</v>
      </c>
      <c r="C39" s="8" t="s">
        <v>35</v>
      </c>
      <c r="D39" s="9" t="s">
        <v>79</v>
      </c>
      <c r="E39" s="10">
        <v>10</v>
      </c>
      <c r="F39" s="10">
        <v>10</v>
      </c>
      <c r="G39" s="10">
        <v>31808</v>
      </c>
      <c r="H39" s="10">
        <v>10</v>
      </c>
      <c r="I39" s="10">
        <v>10</v>
      </c>
      <c r="J39" s="12"/>
      <c r="K39" s="11" t="s">
        <v>35</v>
      </c>
      <c r="L39" s="1"/>
    </row>
    <row r="40" spans="1:12" ht="15" customHeight="1" x14ac:dyDescent="0.25">
      <c r="A40" s="8" t="s">
        <v>80</v>
      </c>
      <c r="B40" s="8" t="s">
        <v>35</v>
      </c>
      <c r="C40" s="8" t="s">
        <v>35</v>
      </c>
      <c r="D40" s="9" t="s">
        <v>81</v>
      </c>
      <c r="E40" s="10">
        <v>661391</v>
      </c>
      <c r="F40" s="10">
        <v>665391</v>
      </c>
      <c r="G40" s="10">
        <v>440740</v>
      </c>
      <c r="H40" s="10">
        <v>684540</v>
      </c>
      <c r="I40" s="10">
        <v>785904</v>
      </c>
      <c r="J40" s="10">
        <f>I40-H40</f>
        <v>101364</v>
      </c>
      <c r="K40" s="11">
        <f>(J40/H40)</f>
        <v>0.14807608028749233</v>
      </c>
      <c r="L40" s="1"/>
    </row>
    <row r="41" spans="1:12" ht="15" customHeight="1" x14ac:dyDescent="0.25">
      <c r="A41" s="8" t="s">
        <v>35</v>
      </c>
      <c r="B41" s="8" t="s">
        <v>82</v>
      </c>
      <c r="C41" s="8" t="s">
        <v>35</v>
      </c>
      <c r="D41" s="9" t="s">
        <v>83</v>
      </c>
      <c r="E41" s="10">
        <v>29764</v>
      </c>
      <c r="F41" s="10">
        <v>29764</v>
      </c>
      <c r="G41" s="10">
        <v>29738</v>
      </c>
      <c r="H41" s="10">
        <v>30806</v>
      </c>
      <c r="I41" s="10">
        <v>0</v>
      </c>
      <c r="J41" s="10">
        <f>I41-H41</f>
        <v>-30806</v>
      </c>
      <c r="K41" s="11">
        <f>(J41/H41)</f>
        <v>-1</v>
      </c>
      <c r="L41" s="1"/>
    </row>
    <row r="42" spans="1:12" ht="15" customHeight="1" x14ac:dyDescent="0.25">
      <c r="A42" s="8" t="s">
        <v>35</v>
      </c>
      <c r="B42" s="8" t="s">
        <v>84</v>
      </c>
      <c r="C42" s="8" t="s">
        <v>35</v>
      </c>
      <c r="D42" s="9" t="s">
        <v>85</v>
      </c>
      <c r="E42" s="10">
        <v>0</v>
      </c>
      <c r="F42" s="10">
        <v>14000</v>
      </c>
      <c r="G42" s="10">
        <v>311</v>
      </c>
      <c r="H42" s="10">
        <v>0</v>
      </c>
      <c r="I42" s="10">
        <v>6935</v>
      </c>
      <c r="J42" s="10">
        <f>I42-H42</f>
        <v>6935</v>
      </c>
      <c r="K42" s="11" t="s">
        <v>35</v>
      </c>
      <c r="L42" s="1"/>
    </row>
    <row r="43" spans="1:12" ht="15" customHeight="1" x14ac:dyDescent="0.25">
      <c r="A43" s="8" t="s">
        <v>35</v>
      </c>
      <c r="B43" s="8" t="s">
        <v>37</v>
      </c>
      <c r="C43" s="8" t="s">
        <v>35</v>
      </c>
      <c r="D43" s="9" t="s">
        <v>86</v>
      </c>
      <c r="E43" s="10">
        <v>176078</v>
      </c>
      <c r="F43" s="10">
        <v>169078</v>
      </c>
      <c r="G43" s="10">
        <v>179770</v>
      </c>
      <c r="H43" s="10">
        <v>182241</v>
      </c>
      <c r="I43" s="10">
        <v>307476</v>
      </c>
      <c r="J43" s="10">
        <f>I43-H43</f>
        <v>125235</v>
      </c>
      <c r="K43" s="11">
        <f>(J43/H43)</f>
        <v>0.68719442935453601</v>
      </c>
      <c r="L43" s="1"/>
    </row>
    <row r="44" spans="1:12" ht="15" customHeight="1" x14ac:dyDescent="0.25">
      <c r="A44" s="8" t="s">
        <v>35</v>
      </c>
      <c r="B44" s="8" t="s">
        <v>87</v>
      </c>
      <c r="C44" s="8" t="s">
        <v>35</v>
      </c>
      <c r="D44" s="9" t="s">
        <v>88</v>
      </c>
      <c r="E44" s="10">
        <v>82890</v>
      </c>
      <c r="F44" s="10">
        <v>82890</v>
      </c>
      <c r="G44" s="10">
        <v>131</v>
      </c>
      <c r="H44" s="10">
        <v>85791</v>
      </c>
      <c r="I44" s="10">
        <v>85791</v>
      </c>
      <c r="J44" s="12"/>
      <c r="K44" s="11" t="s">
        <v>35</v>
      </c>
      <c r="L44" s="1"/>
    </row>
    <row r="45" spans="1:12" ht="15" customHeight="1" x14ac:dyDescent="0.25">
      <c r="A45" s="8" t="s">
        <v>35</v>
      </c>
      <c r="B45" s="8" t="s">
        <v>47</v>
      </c>
      <c r="C45" s="8" t="s">
        <v>35</v>
      </c>
      <c r="D45" s="9" t="s">
        <v>89</v>
      </c>
      <c r="E45" s="10">
        <v>372659</v>
      </c>
      <c r="F45" s="10">
        <v>369659</v>
      </c>
      <c r="G45" s="10">
        <v>230790</v>
      </c>
      <c r="H45" s="10">
        <v>385702</v>
      </c>
      <c r="I45" s="10">
        <v>385702</v>
      </c>
      <c r="J45" s="12"/>
      <c r="K45" s="11" t="s">
        <v>35</v>
      </c>
      <c r="L45" s="1"/>
    </row>
    <row r="46" spans="1:12" ht="15" customHeight="1" x14ac:dyDescent="0.25">
      <c r="A46" s="8" t="s">
        <v>90</v>
      </c>
      <c r="B46" s="8" t="s">
        <v>35</v>
      </c>
      <c r="C46" s="8" t="s">
        <v>35</v>
      </c>
      <c r="D46" s="9" t="s">
        <v>91</v>
      </c>
      <c r="E46" s="10">
        <v>10</v>
      </c>
      <c r="F46" s="10">
        <v>7592</v>
      </c>
      <c r="G46" s="10">
        <v>7591</v>
      </c>
      <c r="H46" s="10">
        <v>10</v>
      </c>
      <c r="I46" s="10">
        <v>10</v>
      </c>
      <c r="J46" s="12"/>
      <c r="K46" s="11" t="s">
        <v>35</v>
      </c>
      <c r="L46" s="1"/>
    </row>
    <row r="47" spans="1:12" ht="15" customHeight="1" x14ac:dyDescent="0.25">
      <c r="A47" s="8" t="s">
        <v>35</v>
      </c>
      <c r="B47" s="8" t="s">
        <v>47</v>
      </c>
      <c r="C47" s="8" t="s">
        <v>35</v>
      </c>
      <c r="D47" s="9" t="s">
        <v>92</v>
      </c>
      <c r="E47" s="10">
        <v>10</v>
      </c>
      <c r="F47" s="10">
        <v>7592</v>
      </c>
      <c r="G47" s="10">
        <v>7591</v>
      </c>
      <c r="H47" s="10">
        <v>10</v>
      </c>
      <c r="I47" s="10">
        <v>10</v>
      </c>
      <c r="J47" s="12"/>
      <c r="K47" s="11" t="s">
        <v>35</v>
      </c>
      <c r="L47" s="1"/>
    </row>
    <row r="48" spans="1:12" ht="1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"/>
    </row>
    <row r="49" spans="1:12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" customHeight="1" x14ac:dyDescent="0.25">
      <c r="A50" s="43" t="s">
        <v>93</v>
      </c>
      <c r="B50" s="44"/>
      <c r="C50" s="44"/>
      <c r="D50" s="44"/>
      <c r="E50" s="14">
        <v>6901369</v>
      </c>
      <c r="F50" s="14">
        <v>6730499</v>
      </c>
      <c r="G50" s="14">
        <v>4428234</v>
      </c>
      <c r="H50" s="14">
        <v>7142919</v>
      </c>
      <c r="I50" s="14">
        <v>7275106</v>
      </c>
      <c r="J50" s="14">
        <v>132187</v>
      </c>
      <c r="K50" s="15">
        <v>1.850601973786907E-2</v>
      </c>
      <c r="L50" s="1"/>
    </row>
    <row r="51" spans="1:12" ht="15" customHeight="1" x14ac:dyDescent="0.25">
      <c r="A51" s="45" t="s">
        <v>94</v>
      </c>
      <c r="B51" s="46"/>
      <c r="C51" s="46"/>
      <c r="D51" s="46"/>
      <c r="E51" s="46"/>
      <c r="F51" s="46"/>
      <c r="G51" s="46"/>
      <c r="H51" s="46"/>
      <c r="I51" s="46"/>
      <c r="J51" s="1"/>
      <c r="K51" s="1"/>
      <c r="L51" s="1"/>
    </row>
    <row r="52" spans="1:12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0:D50"/>
    <mergeCell ref="A51:I51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" right="0" top="7.874015748031496E-2" bottom="7.874015748031496E-2" header="0" footer="0"/>
  <pageSetup paperSize="11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2023-09-28T20:58:45Z</dcterms:modified>
</cp:coreProperties>
</file>