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77102ED-DD1A-4715-994B-98AD587D0A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K43" i="1" s="1"/>
  <c r="J42" i="1"/>
  <c r="J41" i="1"/>
  <c r="J40" i="1"/>
  <c r="J39" i="1"/>
  <c r="K39" i="1" s="1"/>
  <c r="J35" i="1"/>
  <c r="K35" i="1" s="1"/>
  <c r="J34" i="1"/>
  <c r="K34" i="1" s="1"/>
  <c r="J33" i="1"/>
  <c r="K33" i="1" s="1"/>
  <c r="J32" i="1"/>
  <c r="K32" i="1" s="1"/>
  <c r="J31" i="1"/>
  <c r="K31" i="1" s="1"/>
  <c r="J25" i="1"/>
  <c r="K25" i="1" s="1"/>
  <c r="J24" i="1"/>
  <c r="K24" i="1" s="1"/>
  <c r="J23" i="1"/>
  <c r="K23" i="1" s="1"/>
  <c r="J19" i="1"/>
  <c r="K19" i="1" s="1"/>
  <c r="J18" i="1"/>
  <c r="K18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<sst xmlns="http://schemas.openxmlformats.org/spreadsheetml/2006/main" count="197" uniqueCount="95">
  <si>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</si>
  <si>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</si>
  <si>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</si>
  <si>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</si>
  <si>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</si>
  <si>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DEFENSA NACIONAL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</si>
  <si>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</si>
  <si>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</si>
  <si>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</si>
  <si>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INSTITUTO GEOGRÁFICO MILITAR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</si>
  <si>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</si>
  <si>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</si>
  <si>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</si>
  <si>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</si>
  <si>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</si>
  <si>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</si>
  <si>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</si>
  <si>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</si>
  <si>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</si>
  <si>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</si>
  <si>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</si>
  <si>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</si>
  <si>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</si>
  <si>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</si>
  <si>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</si>
  <si>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</si>
  <si>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</si>
  <si>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</si>
  <si>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</si>
  <si>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</si>
  <si>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</si>
  <si>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</si>
  <si>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</si>
  <si>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</si>
  <si>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</si>
  <si>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</si>
  <si>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</si>
  <si>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</si>
  <si>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Bienes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</si>
  <si>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</si>
  <si>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</si>
  <si>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</si>
  <si>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</si>
  <si>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</si>
  <si>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</si>
  <si>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</si>
  <si>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</si>
  <si>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</si>
  <si>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</si>
  <si>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</si>
  <si>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</si>
  <si>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</si>
  <si>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</si>
  <si>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</si>
  <si>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</si>
  <si>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</si>
  <si>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</si>
  <si>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</si>
  <si>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</si>
  <si>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</si>
  <si>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</si>
  <si>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</si>
  <si>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</si>
  <si>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</si>
  <si>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</si>
  <si>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</si>
  <si>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</si>
  <si>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Instituto Panamericano de Geografía e Historia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</si>
  <si>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</si>
  <si>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Unión Internacional de Geodesia y Geofísica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</si>
  <si>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</si>
  <si>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Unión Geográfica Internacional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</si>
  <si>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</si>
  <si>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Asociación Cartográfica Internacional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</si>
  <si>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</si>
  <si>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Sociedad Internacional de Fotogrametría y Sensores Remotos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</si>
  <si>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</si>
  <si>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</si>
  <si>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</si>
  <si>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</si>
  <si>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</si>
  <si>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</si>
  <si>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</si>
  <si>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</si>
  <si>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</si>
  <si>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</si>
  <si>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</si>
  <si>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</si>
  <si>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</si>
  <si>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</si>
  <si>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</si>
  <si>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</si>
  <si>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</si>
  <si>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</si>
  <si>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Variación monto $
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</si>
</sst>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164" fontId="3" fillId="34" borderId="12" xfId="0" applyNumberFormat="1" applyFont="1" applyFill="1" applyBorder="1" applyAlignment="1">
      <alignment horizontal="right" vertical="top" wrapText="1"/>
    </xf>
    <xf numFmtId="0" fontId="0" fillId="35" borderId="12" xfId="0" applyFill="1" applyBorder="1" applyAlignment="1" applyProtection="1">
      <alignment wrapText="1"/>
      <protection locked="0"/>
    </xf>
    <xf numFmtId="0" fontId="0" fillId="36" borderId="13" xfId="0" applyFill="1" applyBorder="1" applyAlignment="1" applyProtection="1">
      <alignment wrapText="1"/>
      <protection locked="0"/>
    </xf>
    <xf numFmtId="3" fontId="2" fillId="39" borderId="9" xfId="0" applyNumberFormat="1" applyFont="1" applyFill="1" applyBorder="1" applyAlignment="1">
      <alignment horizontal="right" vertical="center" wrapText="1"/>
    </xf>
    <xf numFmtId="164" fontId="2" fillId="40" borderId="9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3" fontId="3" fillId="0" borderId="12" xfId="0" applyNumberFormat="1" applyFont="1" applyBorder="1" applyAlignment="1">
      <alignment horizontal="right" vertical="top" wrapText="1"/>
    </xf>
    <xf numFmtId="164" fontId="3" fillId="0" borderId="12" xfId="0" applyNumberFormat="1" applyFont="1" applyBorder="1" applyAlignment="1">
      <alignment horizontal="right" vertical="top" wrapText="1"/>
    </xf>
    <xf numFmtId="0" fontId="0" fillId="0" borderId="12" xfId="0" applyBorder="1" applyAlignment="1" applyProtection="1">
      <alignment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3" fontId="3" fillId="0" borderId="15" xfId="0" applyNumberFormat="1" applyFont="1" applyBorder="1" applyAlignment="1">
      <alignment horizontal="right" vertical="top" wrapText="1"/>
    </xf>
    <xf numFmtId="164" fontId="3" fillId="0" borderId="15" xfId="0" applyNumberFormat="1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3" fontId="2" fillId="0" borderId="17" xfId="0" applyNumberFormat="1" applyFont="1" applyBorder="1" applyAlignment="1">
      <alignment horizontal="right" vertical="top" wrapText="1"/>
    </xf>
    <xf numFmtId="164" fontId="2" fillId="0" borderId="18" xfId="0" applyNumberFormat="1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3" fontId="3" fillId="0" borderId="19" xfId="0" applyNumberFormat="1" applyFont="1" applyBorder="1" applyAlignment="1">
      <alignment horizontal="right" vertical="top" wrapText="1"/>
    </xf>
    <xf numFmtId="0" fontId="0" fillId="0" borderId="19" xfId="0" applyBorder="1" applyAlignment="1" applyProtection="1">
      <alignment wrapText="1"/>
      <protection locked="0"/>
    </xf>
    <xf numFmtId="164" fontId="3" fillId="0" borderId="19" xfId="0" applyNumberFormat="1" applyFont="1" applyBorder="1" applyAlignment="1">
      <alignment horizontal="right" vertical="top" wrapText="1"/>
    </xf>
    <xf numFmtId="0" fontId="6" fillId="27" borderId="11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top" wrapText="1"/>
      <protection locked="0"/>
    </xf>
    <xf numFmtId="0" fontId="2" fillId="27" borderId="11" xfId="0" applyFont="1" applyFill="1" applyBorder="1" applyAlignment="1">
      <alignment horizontal="center" vertical="top" wrapText="1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0"/>
  <sheetViews>
    <sheetView tabSelected="1" view="pageBreakPreview" zoomScale="60" zoomScaleNormal="100" workbookViewId="0">
      <selection activeCell="J17" sqref="J1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1"/>
      <c r="K1" s="1"/>
      <c r="L1" s="1"/>
    </row>
    <row r="2" spans="1:12" ht="17.100000000000001" customHeight="1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1"/>
      <c r="K2" s="1"/>
      <c r="L2" s="1"/>
    </row>
    <row r="3" spans="1:12" ht="15" customHeight="1" x14ac:dyDescent="0.25">
      <c r="A3" s="58" t="s">
        <v>2</v>
      </c>
      <c r="B3" s="59"/>
      <c r="C3" s="59"/>
      <c r="D3" s="59"/>
      <c r="E3" s="59"/>
      <c r="F3" s="59"/>
      <c r="G3" s="59"/>
      <c r="H3" s="59"/>
      <c r="I3" s="5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60" t="s">
        <v>4</v>
      </c>
      <c r="B5" s="61"/>
      <c r="C5" s="62" t="s">
        <v>5</v>
      </c>
      <c r="D5" s="63"/>
      <c r="E5" s="63"/>
      <c r="F5" s="6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9" t="s">
        <v>12</v>
      </c>
      <c r="B7" s="50"/>
      <c r="C7" s="51" t="s">
        <v>9</v>
      </c>
      <c r="D7" s="52"/>
      <c r="E7" s="52"/>
      <c r="F7" s="52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3" t="s">
        <v>16</v>
      </c>
      <c r="B9" s="53" t="s">
        <v>17</v>
      </c>
      <c r="C9" s="53" t="s">
        <v>18</v>
      </c>
      <c r="D9" s="5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4.5" customHeight="1" x14ac:dyDescent="0.25">
      <c r="A10" s="54"/>
      <c r="B10" s="54"/>
      <c r="C10" s="54"/>
      <c r="D10" s="54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8" t="s">
        <v>94</v>
      </c>
      <c r="K10" s="40" t="s">
        <v>31</v>
      </c>
      <c r="L10" s="1"/>
    </row>
    <row r="11" spans="1:12" ht="15" customHeight="1" x14ac:dyDescent="0.25">
      <c r="A11" s="55"/>
      <c r="B11" s="55"/>
      <c r="C11" s="55"/>
      <c r="D11" s="55"/>
      <c r="E11" s="22" t="s">
        <v>32</v>
      </c>
      <c r="F11" s="23" t="s">
        <v>32</v>
      </c>
      <c r="G11" s="23" t="s">
        <v>32</v>
      </c>
      <c r="H11" s="23" t="s">
        <v>33</v>
      </c>
      <c r="I11" s="23" t="s">
        <v>33</v>
      </c>
      <c r="J11" s="39"/>
      <c r="K11" s="39"/>
      <c r="L11" s="1"/>
    </row>
    <row r="12" spans="1:12" ht="15" customHeight="1" x14ac:dyDescent="0.25">
      <c r="A12" s="28" t="s">
        <v>34</v>
      </c>
      <c r="B12" s="29" t="s">
        <v>34</v>
      </c>
      <c r="C12" s="29" t="s">
        <v>34</v>
      </c>
      <c r="D12" s="30" t="s">
        <v>35</v>
      </c>
      <c r="E12" s="31">
        <v>4782883</v>
      </c>
      <c r="F12" s="31">
        <v>4790200</v>
      </c>
      <c r="G12" s="31">
        <v>2598521</v>
      </c>
      <c r="H12" s="31">
        <v>4950282</v>
      </c>
      <c r="I12" s="31">
        <v>4944607</v>
      </c>
      <c r="J12" s="31">
        <f>I12-H12</f>
        <v>-5675</v>
      </c>
      <c r="K12" s="32">
        <f>(J12/H12)</f>
        <v>-1.1463993364418431E-3</v>
      </c>
      <c r="L12" s="16"/>
    </row>
    <row r="13" spans="1:12" ht="15" customHeight="1" x14ac:dyDescent="0.25">
      <c r="A13" s="24" t="s">
        <v>36</v>
      </c>
      <c r="B13" s="24" t="s">
        <v>34</v>
      </c>
      <c r="C13" s="24" t="s">
        <v>34</v>
      </c>
      <c r="D13" s="25" t="s">
        <v>37</v>
      </c>
      <c r="E13" s="26">
        <v>804135</v>
      </c>
      <c r="F13" s="26">
        <v>804135</v>
      </c>
      <c r="G13" s="26">
        <v>316376</v>
      </c>
      <c r="H13" s="26">
        <v>832279</v>
      </c>
      <c r="I13" s="26">
        <v>678959</v>
      </c>
      <c r="J13" s="26">
        <f>I13-H13</f>
        <v>-153320</v>
      </c>
      <c r="K13" s="27">
        <f>(J13/H13)</f>
        <v>-0.18421707143878435</v>
      </c>
      <c r="L13" s="16"/>
    </row>
    <row r="14" spans="1:12" ht="15" customHeight="1" x14ac:dyDescent="0.25">
      <c r="A14" s="17" t="s">
        <v>34</v>
      </c>
      <c r="B14" s="17" t="s">
        <v>14</v>
      </c>
      <c r="C14" s="17" t="s">
        <v>34</v>
      </c>
      <c r="D14" s="18" t="s">
        <v>38</v>
      </c>
      <c r="E14" s="19">
        <v>804135</v>
      </c>
      <c r="F14" s="19">
        <v>804135</v>
      </c>
      <c r="G14" s="19">
        <v>316376</v>
      </c>
      <c r="H14" s="19">
        <v>832279</v>
      </c>
      <c r="I14" s="19">
        <v>678959</v>
      </c>
      <c r="J14" s="19">
        <f>I14-H14</f>
        <v>-153320</v>
      </c>
      <c r="K14" s="20">
        <f>(J14/H14)</f>
        <v>-0.18421707143878435</v>
      </c>
      <c r="L14" s="16"/>
    </row>
    <row r="15" spans="1:12" ht="15" customHeight="1" x14ac:dyDescent="0.25">
      <c r="A15" s="17" t="s">
        <v>39</v>
      </c>
      <c r="B15" s="17" t="s">
        <v>34</v>
      </c>
      <c r="C15" s="17" t="s">
        <v>34</v>
      </c>
      <c r="D15" s="18" t="s">
        <v>40</v>
      </c>
      <c r="E15" s="19">
        <v>8868</v>
      </c>
      <c r="F15" s="19">
        <v>8868</v>
      </c>
      <c r="G15" s="19">
        <v>44420</v>
      </c>
      <c r="H15" s="19">
        <v>9178</v>
      </c>
      <c r="I15" s="19">
        <v>9178</v>
      </c>
      <c r="J15" s="21"/>
      <c r="K15" s="20" t="s">
        <v>34</v>
      </c>
      <c r="L15" s="16"/>
    </row>
    <row r="16" spans="1:12" ht="15" customHeight="1" x14ac:dyDescent="0.25">
      <c r="A16" s="17" t="s">
        <v>34</v>
      </c>
      <c r="B16" s="17" t="s">
        <v>14</v>
      </c>
      <c r="C16" s="17" t="s">
        <v>34</v>
      </c>
      <c r="D16" s="18" t="s">
        <v>41</v>
      </c>
      <c r="E16" s="19">
        <v>10</v>
      </c>
      <c r="F16" s="19">
        <v>10</v>
      </c>
      <c r="G16" s="19">
        <v>31903</v>
      </c>
      <c r="H16" s="19">
        <v>10</v>
      </c>
      <c r="I16" s="19">
        <v>10</v>
      </c>
      <c r="J16" s="21"/>
      <c r="K16" s="20" t="s">
        <v>34</v>
      </c>
      <c r="L16" s="16"/>
    </row>
    <row r="17" spans="1:12" ht="15" customHeight="1" x14ac:dyDescent="0.25">
      <c r="A17" s="17" t="s">
        <v>34</v>
      </c>
      <c r="B17" s="17" t="s">
        <v>42</v>
      </c>
      <c r="C17" s="17" t="s">
        <v>34</v>
      </c>
      <c r="D17" s="18" t="s">
        <v>43</v>
      </c>
      <c r="E17" s="19">
        <v>8858</v>
      </c>
      <c r="F17" s="19">
        <v>8858</v>
      </c>
      <c r="G17" s="19">
        <v>12517</v>
      </c>
      <c r="H17" s="19">
        <v>9168</v>
      </c>
      <c r="I17" s="19">
        <v>9168</v>
      </c>
      <c r="J17" s="21"/>
      <c r="K17" s="20" t="s">
        <v>34</v>
      </c>
      <c r="L17" s="16"/>
    </row>
    <row r="18" spans="1:12" ht="15" customHeight="1" x14ac:dyDescent="0.25">
      <c r="A18" s="17" t="s">
        <v>44</v>
      </c>
      <c r="B18" s="17" t="s">
        <v>34</v>
      </c>
      <c r="C18" s="17" t="s">
        <v>34</v>
      </c>
      <c r="D18" s="18" t="s">
        <v>45</v>
      </c>
      <c r="E18" s="19">
        <v>3799658</v>
      </c>
      <c r="F18" s="19">
        <v>3656827</v>
      </c>
      <c r="G18" s="19">
        <v>2219017</v>
      </c>
      <c r="H18" s="19">
        <v>3932646</v>
      </c>
      <c r="I18" s="19">
        <v>4080291</v>
      </c>
      <c r="J18" s="19">
        <f>I18-H18</f>
        <v>147645</v>
      </c>
      <c r="K18" s="20">
        <f>(J18/H18)</f>
        <v>3.7543424961209326E-2</v>
      </c>
      <c r="L18" s="16"/>
    </row>
    <row r="19" spans="1:12" ht="15" customHeight="1" x14ac:dyDescent="0.25">
      <c r="A19" s="17" t="s">
        <v>34</v>
      </c>
      <c r="B19" s="17" t="s">
        <v>14</v>
      </c>
      <c r="C19" s="17" t="s">
        <v>34</v>
      </c>
      <c r="D19" s="18" t="s">
        <v>46</v>
      </c>
      <c r="E19" s="19">
        <v>3799658</v>
      </c>
      <c r="F19" s="19">
        <v>3656827</v>
      </c>
      <c r="G19" s="19">
        <v>2219017</v>
      </c>
      <c r="H19" s="19">
        <v>3932646</v>
      </c>
      <c r="I19" s="19">
        <v>4080291</v>
      </c>
      <c r="J19" s="19">
        <f>I19-H19</f>
        <v>147645</v>
      </c>
      <c r="K19" s="20">
        <f>(J19/H19)</f>
        <v>3.7543424961209326E-2</v>
      </c>
      <c r="L19" s="16"/>
    </row>
    <row r="20" spans="1:12" ht="15" customHeight="1" x14ac:dyDescent="0.25">
      <c r="A20" s="17" t="s">
        <v>47</v>
      </c>
      <c r="B20" s="17" t="s">
        <v>34</v>
      </c>
      <c r="C20" s="17" t="s">
        <v>34</v>
      </c>
      <c r="D20" s="18" t="s">
        <v>48</v>
      </c>
      <c r="E20" s="19">
        <v>170212</v>
      </c>
      <c r="F20" s="19">
        <v>170212</v>
      </c>
      <c r="G20" s="19">
        <v>18708</v>
      </c>
      <c r="H20" s="19">
        <v>176169</v>
      </c>
      <c r="I20" s="19">
        <v>176169</v>
      </c>
      <c r="J20" s="21"/>
      <c r="K20" s="20" t="s">
        <v>34</v>
      </c>
      <c r="L20" s="16"/>
    </row>
    <row r="21" spans="1:12" ht="15" customHeight="1" x14ac:dyDescent="0.25">
      <c r="A21" s="17" t="s">
        <v>34</v>
      </c>
      <c r="B21" s="17" t="s">
        <v>49</v>
      </c>
      <c r="C21" s="17" t="s">
        <v>34</v>
      </c>
      <c r="D21" s="18" t="s">
        <v>50</v>
      </c>
      <c r="E21" s="19">
        <v>170212</v>
      </c>
      <c r="F21" s="19">
        <v>170212</v>
      </c>
      <c r="G21" s="19">
        <v>18708</v>
      </c>
      <c r="H21" s="19">
        <v>176169</v>
      </c>
      <c r="I21" s="19">
        <v>176169</v>
      </c>
      <c r="J21" s="21"/>
      <c r="K21" s="20" t="s">
        <v>34</v>
      </c>
      <c r="L21" s="16"/>
    </row>
    <row r="22" spans="1:12" ht="15" customHeight="1" x14ac:dyDescent="0.25">
      <c r="A22" s="33" t="s">
        <v>51</v>
      </c>
      <c r="B22" s="33" t="s">
        <v>34</v>
      </c>
      <c r="C22" s="33" t="s">
        <v>34</v>
      </c>
      <c r="D22" s="34" t="s">
        <v>52</v>
      </c>
      <c r="E22" s="35">
        <v>10</v>
      </c>
      <c r="F22" s="35">
        <v>150158</v>
      </c>
      <c r="G22" s="35">
        <v>0</v>
      </c>
      <c r="H22" s="35">
        <v>10</v>
      </c>
      <c r="I22" s="35">
        <v>10</v>
      </c>
      <c r="J22" s="36"/>
      <c r="K22" s="37" t="s">
        <v>34</v>
      </c>
      <c r="L22" s="16"/>
    </row>
    <row r="23" spans="1:12" ht="15" customHeight="1" x14ac:dyDescent="0.25">
      <c r="A23" s="28" t="s">
        <v>34</v>
      </c>
      <c r="B23" s="29" t="s">
        <v>34</v>
      </c>
      <c r="C23" s="29" t="s">
        <v>34</v>
      </c>
      <c r="D23" s="30" t="s">
        <v>53</v>
      </c>
      <c r="E23" s="31">
        <v>4782883</v>
      </c>
      <c r="F23" s="31">
        <v>4790200</v>
      </c>
      <c r="G23" s="31">
        <v>2770283</v>
      </c>
      <c r="H23" s="31">
        <v>4950282</v>
      </c>
      <c r="I23" s="31">
        <v>4944607</v>
      </c>
      <c r="J23" s="31">
        <f>I23-H23</f>
        <v>-5675</v>
      </c>
      <c r="K23" s="32">
        <f>(J23/H23)</f>
        <v>-1.1463993364418431E-3</v>
      </c>
      <c r="L23" s="16"/>
    </row>
    <row r="24" spans="1:12" ht="15" customHeight="1" x14ac:dyDescent="0.25">
      <c r="A24" s="24" t="s">
        <v>54</v>
      </c>
      <c r="B24" s="24" t="s">
        <v>34</v>
      </c>
      <c r="C24" s="24" t="s">
        <v>34</v>
      </c>
      <c r="D24" s="25" t="s">
        <v>55</v>
      </c>
      <c r="E24" s="26">
        <v>2895779</v>
      </c>
      <c r="F24" s="26">
        <v>2747323</v>
      </c>
      <c r="G24" s="26">
        <v>1881347</v>
      </c>
      <c r="H24" s="26">
        <v>2997131</v>
      </c>
      <c r="I24" s="26">
        <v>3005832</v>
      </c>
      <c r="J24" s="26">
        <f>I24-H24</f>
        <v>8701</v>
      </c>
      <c r="K24" s="27">
        <f>(J24/H24)</f>
        <v>2.9031096738847918E-3</v>
      </c>
      <c r="L24" s="16"/>
    </row>
    <row r="25" spans="1:12" ht="15" customHeight="1" x14ac:dyDescent="0.25">
      <c r="A25" s="8" t="s">
        <v>56</v>
      </c>
      <c r="B25" s="8" t="s">
        <v>34</v>
      </c>
      <c r="C25" s="8" t="s">
        <v>34</v>
      </c>
      <c r="D25" s="9" t="s">
        <v>57</v>
      </c>
      <c r="E25" s="10">
        <v>1495225</v>
      </c>
      <c r="F25" s="10">
        <v>1495225</v>
      </c>
      <c r="G25" s="10">
        <v>732256</v>
      </c>
      <c r="H25" s="10">
        <v>1547558</v>
      </c>
      <c r="I25" s="10">
        <v>1521995</v>
      </c>
      <c r="J25" s="10">
        <f>I25-H25</f>
        <v>-25563</v>
      </c>
      <c r="K25" s="11">
        <f>(J25/H25)</f>
        <v>-1.6518282351937696E-2</v>
      </c>
      <c r="L25" s="1"/>
    </row>
    <row r="26" spans="1:12" ht="15" customHeight="1" x14ac:dyDescent="0.25">
      <c r="A26" s="8" t="s">
        <v>58</v>
      </c>
      <c r="B26" s="8" t="s">
        <v>34</v>
      </c>
      <c r="C26" s="8" t="s">
        <v>34</v>
      </c>
      <c r="D26" s="9" t="s">
        <v>59</v>
      </c>
      <c r="E26" s="10">
        <v>10</v>
      </c>
      <c r="F26" s="10">
        <v>5635</v>
      </c>
      <c r="G26" s="10">
        <v>0</v>
      </c>
      <c r="H26" s="10">
        <v>10</v>
      </c>
      <c r="I26" s="10">
        <v>10</v>
      </c>
      <c r="J26" s="12"/>
      <c r="K26" s="11" t="s">
        <v>34</v>
      </c>
      <c r="L26" s="1"/>
    </row>
    <row r="27" spans="1:12" ht="15" customHeight="1" x14ac:dyDescent="0.25">
      <c r="A27" s="8" t="s">
        <v>34</v>
      </c>
      <c r="B27" s="8" t="s">
        <v>14</v>
      </c>
      <c r="C27" s="8" t="s">
        <v>34</v>
      </c>
      <c r="D27" s="9" t="s">
        <v>60</v>
      </c>
      <c r="E27" s="10">
        <v>10</v>
      </c>
      <c r="F27" s="10">
        <v>10</v>
      </c>
      <c r="G27" s="10">
        <v>0</v>
      </c>
      <c r="H27" s="10">
        <v>10</v>
      </c>
      <c r="I27" s="10">
        <v>10</v>
      </c>
      <c r="J27" s="12"/>
      <c r="K27" s="11" t="s">
        <v>34</v>
      </c>
      <c r="L27" s="1"/>
    </row>
    <row r="28" spans="1:12" ht="15" customHeight="1" x14ac:dyDescent="0.25">
      <c r="A28" s="8" t="s">
        <v>34</v>
      </c>
      <c r="B28" s="8" t="s">
        <v>61</v>
      </c>
      <c r="C28" s="8" t="s">
        <v>34</v>
      </c>
      <c r="D28" s="9" t="s">
        <v>62</v>
      </c>
      <c r="E28" s="10">
        <v>0</v>
      </c>
      <c r="F28" s="10">
        <v>5625</v>
      </c>
      <c r="G28" s="10">
        <v>0</v>
      </c>
      <c r="H28" s="10">
        <v>0</v>
      </c>
      <c r="I28" s="10">
        <v>0</v>
      </c>
      <c r="J28" s="12"/>
      <c r="K28" s="11" t="s">
        <v>34</v>
      </c>
      <c r="L28" s="1"/>
    </row>
    <row r="29" spans="1:12" ht="15" customHeight="1" x14ac:dyDescent="0.25">
      <c r="A29" s="8" t="s">
        <v>63</v>
      </c>
      <c r="B29" s="8" t="s">
        <v>34</v>
      </c>
      <c r="C29" s="8" t="s">
        <v>34</v>
      </c>
      <c r="D29" s="9" t="s">
        <v>64</v>
      </c>
      <c r="E29" s="10">
        <v>10733</v>
      </c>
      <c r="F29" s="10">
        <v>10733</v>
      </c>
      <c r="G29" s="10">
        <v>6429</v>
      </c>
      <c r="H29" s="10">
        <v>11108</v>
      </c>
      <c r="I29" s="10">
        <v>11108</v>
      </c>
      <c r="J29" s="12"/>
      <c r="K29" s="11" t="s">
        <v>34</v>
      </c>
      <c r="L29" s="1"/>
    </row>
    <row r="30" spans="1:12" ht="15" customHeight="1" x14ac:dyDescent="0.25">
      <c r="A30" s="8" t="s">
        <v>34</v>
      </c>
      <c r="B30" s="8" t="s">
        <v>36</v>
      </c>
      <c r="C30" s="8" t="s">
        <v>34</v>
      </c>
      <c r="D30" s="9" t="s">
        <v>65</v>
      </c>
      <c r="E30" s="10">
        <v>10733</v>
      </c>
      <c r="F30" s="10">
        <v>10733</v>
      </c>
      <c r="G30" s="10">
        <v>6429</v>
      </c>
      <c r="H30" s="10">
        <v>11108</v>
      </c>
      <c r="I30" s="10">
        <v>11108</v>
      </c>
      <c r="J30" s="12"/>
      <c r="K30" s="11" t="s">
        <v>34</v>
      </c>
      <c r="L30" s="1"/>
    </row>
    <row r="31" spans="1:12" ht="15" customHeight="1" x14ac:dyDescent="0.25">
      <c r="A31" s="8" t="s">
        <v>34</v>
      </c>
      <c r="B31" s="8" t="s">
        <v>34</v>
      </c>
      <c r="C31" s="8" t="s">
        <v>66</v>
      </c>
      <c r="D31" s="9" t="s">
        <v>67</v>
      </c>
      <c r="E31" s="10">
        <v>6289</v>
      </c>
      <c r="F31" s="10">
        <v>6289</v>
      </c>
      <c r="G31" s="10">
        <v>5690</v>
      </c>
      <c r="H31" s="10">
        <v>6509</v>
      </c>
      <c r="I31" s="10">
        <v>6073</v>
      </c>
      <c r="J31" s="10">
        <f>I31-H31</f>
        <v>-436</v>
      </c>
      <c r="K31" s="11">
        <f>(J31/H31)</f>
        <v>-6.6984175756644643E-2</v>
      </c>
      <c r="L31" s="1"/>
    </row>
    <row r="32" spans="1:12" ht="15" customHeight="1" x14ac:dyDescent="0.25">
      <c r="A32" s="8" t="s">
        <v>34</v>
      </c>
      <c r="B32" s="8" t="s">
        <v>34</v>
      </c>
      <c r="C32" s="8" t="s">
        <v>68</v>
      </c>
      <c r="D32" s="9" t="s">
        <v>69</v>
      </c>
      <c r="E32" s="10">
        <v>3634</v>
      </c>
      <c r="F32" s="10">
        <v>3634</v>
      </c>
      <c r="G32" s="10">
        <v>0</v>
      </c>
      <c r="H32" s="10">
        <v>3761</v>
      </c>
      <c r="I32" s="10">
        <v>234</v>
      </c>
      <c r="J32" s="10">
        <f>I32-H32</f>
        <v>-3527</v>
      </c>
      <c r="K32" s="11">
        <f>(J32/H32)</f>
        <v>-0.93778250465301782</v>
      </c>
      <c r="L32" s="1"/>
    </row>
    <row r="33" spans="1:12" ht="15" customHeight="1" x14ac:dyDescent="0.25">
      <c r="A33" s="8" t="s">
        <v>34</v>
      </c>
      <c r="B33" s="8" t="s">
        <v>34</v>
      </c>
      <c r="C33" s="8" t="s">
        <v>70</v>
      </c>
      <c r="D33" s="9" t="s">
        <v>71</v>
      </c>
      <c r="E33" s="10">
        <v>441</v>
      </c>
      <c r="F33" s="10">
        <v>441</v>
      </c>
      <c r="G33" s="10">
        <v>414</v>
      </c>
      <c r="H33" s="10">
        <v>456</v>
      </c>
      <c r="I33" s="10">
        <v>426</v>
      </c>
      <c r="J33" s="10">
        <f>I33-H33</f>
        <v>-30</v>
      </c>
      <c r="K33" s="11">
        <f>(J33/H33)</f>
        <v>-6.5789473684210523E-2</v>
      </c>
      <c r="L33" s="1"/>
    </row>
    <row r="34" spans="1:12" ht="15" customHeight="1" x14ac:dyDescent="0.25">
      <c r="A34" s="8" t="s">
        <v>34</v>
      </c>
      <c r="B34" s="8" t="s">
        <v>34</v>
      </c>
      <c r="C34" s="8" t="s">
        <v>72</v>
      </c>
      <c r="D34" s="9" t="s">
        <v>73</v>
      </c>
      <c r="E34" s="10">
        <v>255</v>
      </c>
      <c r="F34" s="10">
        <v>255</v>
      </c>
      <c r="G34" s="10">
        <v>217</v>
      </c>
      <c r="H34" s="10">
        <v>264</v>
      </c>
      <c r="I34" s="10">
        <v>4266</v>
      </c>
      <c r="J34" s="10">
        <f>I34-H34</f>
        <v>4002</v>
      </c>
      <c r="K34" s="11">
        <f>(J34/H34)</f>
        <v>15.159090909090908</v>
      </c>
      <c r="L34" s="1"/>
    </row>
    <row r="35" spans="1:12" ht="27" customHeight="1" x14ac:dyDescent="0.25">
      <c r="A35" s="8" t="s">
        <v>34</v>
      </c>
      <c r="B35" s="8" t="s">
        <v>34</v>
      </c>
      <c r="C35" s="8" t="s">
        <v>74</v>
      </c>
      <c r="D35" s="9" t="s">
        <v>75</v>
      </c>
      <c r="E35" s="10">
        <v>114</v>
      </c>
      <c r="F35" s="10">
        <v>114</v>
      </c>
      <c r="G35" s="10">
        <v>108</v>
      </c>
      <c r="H35" s="10">
        <v>118</v>
      </c>
      <c r="I35" s="10">
        <v>109</v>
      </c>
      <c r="J35" s="10">
        <f>I35-H35</f>
        <v>-9</v>
      </c>
      <c r="K35" s="11">
        <f>(J35/H35)</f>
        <v>-7.6271186440677971E-2</v>
      </c>
      <c r="L35" s="1"/>
    </row>
    <row r="36" spans="1:12" ht="15" customHeight="1" x14ac:dyDescent="0.25">
      <c r="A36" s="8" t="s">
        <v>76</v>
      </c>
      <c r="B36" s="8" t="s">
        <v>34</v>
      </c>
      <c r="C36" s="8" t="s">
        <v>34</v>
      </c>
      <c r="D36" s="9" t="s">
        <v>77</v>
      </c>
      <c r="E36" s="10">
        <v>13492</v>
      </c>
      <c r="F36" s="10">
        <v>13492</v>
      </c>
      <c r="G36" s="10">
        <v>0</v>
      </c>
      <c r="H36" s="10">
        <v>13964</v>
      </c>
      <c r="I36" s="10">
        <v>13964</v>
      </c>
      <c r="J36" s="12"/>
      <c r="K36" s="11" t="s">
        <v>34</v>
      </c>
      <c r="L36" s="1"/>
    </row>
    <row r="37" spans="1:12" ht="15" customHeight="1" x14ac:dyDescent="0.25">
      <c r="A37" s="8" t="s">
        <v>34</v>
      </c>
      <c r="B37" s="8" t="s">
        <v>14</v>
      </c>
      <c r="C37" s="8" t="s">
        <v>34</v>
      </c>
      <c r="D37" s="9" t="s">
        <v>78</v>
      </c>
      <c r="E37" s="10">
        <v>13482</v>
      </c>
      <c r="F37" s="10">
        <v>13482</v>
      </c>
      <c r="G37" s="10">
        <v>0</v>
      </c>
      <c r="H37" s="10">
        <v>13954</v>
      </c>
      <c r="I37" s="10">
        <v>13954</v>
      </c>
      <c r="J37" s="12"/>
      <c r="K37" s="11" t="s">
        <v>34</v>
      </c>
      <c r="L37" s="1"/>
    </row>
    <row r="38" spans="1:12" ht="15" customHeight="1" x14ac:dyDescent="0.25">
      <c r="A38" s="8" t="s">
        <v>34</v>
      </c>
      <c r="B38" s="8" t="s">
        <v>42</v>
      </c>
      <c r="C38" s="8" t="s">
        <v>34</v>
      </c>
      <c r="D38" s="9" t="s">
        <v>79</v>
      </c>
      <c r="E38" s="10">
        <v>10</v>
      </c>
      <c r="F38" s="10">
        <v>10</v>
      </c>
      <c r="G38" s="10">
        <v>0</v>
      </c>
      <c r="H38" s="10">
        <v>10</v>
      </c>
      <c r="I38" s="10">
        <v>10</v>
      </c>
      <c r="J38" s="12"/>
      <c r="K38" s="11" t="s">
        <v>34</v>
      </c>
      <c r="L38" s="1"/>
    </row>
    <row r="39" spans="1:12" ht="15" customHeight="1" x14ac:dyDescent="0.25">
      <c r="A39" s="8" t="s">
        <v>80</v>
      </c>
      <c r="B39" s="8" t="s">
        <v>34</v>
      </c>
      <c r="C39" s="8" t="s">
        <v>34</v>
      </c>
      <c r="D39" s="9" t="s">
        <v>81</v>
      </c>
      <c r="E39" s="10">
        <v>367634</v>
      </c>
      <c r="F39" s="10">
        <v>367634</v>
      </c>
      <c r="G39" s="10">
        <v>175</v>
      </c>
      <c r="H39" s="10">
        <v>380501</v>
      </c>
      <c r="I39" s="10">
        <v>391688</v>
      </c>
      <c r="J39" s="10">
        <f>I39-H39</f>
        <v>11187</v>
      </c>
      <c r="K39" s="11">
        <f>(J39/H39)</f>
        <v>2.9400711167644762E-2</v>
      </c>
      <c r="L39" s="1"/>
    </row>
    <row r="40" spans="1:12" ht="15" customHeight="1" x14ac:dyDescent="0.25">
      <c r="A40" s="8" t="s">
        <v>34</v>
      </c>
      <c r="B40" s="8" t="s">
        <v>82</v>
      </c>
      <c r="C40" s="8" t="s">
        <v>34</v>
      </c>
      <c r="D40" s="9" t="s">
        <v>83</v>
      </c>
      <c r="E40" s="10">
        <v>0</v>
      </c>
      <c r="F40" s="10">
        <v>0</v>
      </c>
      <c r="G40" s="10">
        <v>0</v>
      </c>
      <c r="H40" s="10">
        <v>0</v>
      </c>
      <c r="I40" s="10">
        <v>40134</v>
      </c>
      <c r="J40" s="10">
        <f>I40-H40</f>
        <v>40134</v>
      </c>
      <c r="K40" s="11" t="s">
        <v>34</v>
      </c>
      <c r="L40" s="1"/>
    </row>
    <row r="41" spans="1:12" ht="15" customHeight="1" x14ac:dyDescent="0.25">
      <c r="A41" s="8" t="s">
        <v>34</v>
      </c>
      <c r="B41" s="8" t="s">
        <v>84</v>
      </c>
      <c r="C41" s="8" t="s">
        <v>34</v>
      </c>
      <c r="D41" s="9" t="s">
        <v>85</v>
      </c>
      <c r="E41" s="10">
        <v>0</v>
      </c>
      <c r="F41" s="10">
        <v>1963</v>
      </c>
      <c r="G41" s="10">
        <v>0</v>
      </c>
      <c r="H41" s="10">
        <v>0</v>
      </c>
      <c r="I41" s="10">
        <v>81234</v>
      </c>
      <c r="J41" s="10">
        <f>I41-H41</f>
        <v>81234</v>
      </c>
      <c r="K41" s="11" t="s">
        <v>34</v>
      </c>
      <c r="L41" s="1"/>
    </row>
    <row r="42" spans="1:12" ht="15" customHeight="1" x14ac:dyDescent="0.25">
      <c r="A42" s="8" t="s">
        <v>34</v>
      </c>
      <c r="B42" s="8" t="s">
        <v>86</v>
      </c>
      <c r="C42" s="8" t="s">
        <v>34</v>
      </c>
      <c r="D42" s="9" t="s">
        <v>87</v>
      </c>
      <c r="E42" s="10">
        <v>0</v>
      </c>
      <c r="F42" s="10">
        <v>8204</v>
      </c>
      <c r="G42" s="10">
        <v>0</v>
      </c>
      <c r="H42" s="10">
        <v>0</v>
      </c>
      <c r="I42" s="10">
        <v>15631</v>
      </c>
      <c r="J42" s="10">
        <f>I42-H42</f>
        <v>15631</v>
      </c>
      <c r="K42" s="11" t="s">
        <v>34</v>
      </c>
      <c r="L42" s="1"/>
    </row>
    <row r="43" spans="1:12" ht="15" customHeight="1" x14ac:dyDescent="0.25">
      <c r="A43" s="8" t="s">
        <v>34</v>
      </c>
      <c r="B43" s="8" t="s">
        <v>36</v>
      </c>
      <c r="C43" s="8" t="s">
        <v>34</v>
      </c>
      <c r="D43" s="9" t="s">
        <v>88</v>
      </c>
      <c r="E43" s="10">
        <v>367634</v>
      </c>
      <c r="F43" s="10">
        <v>357467</v>
      </c>
      <c r="G43" s="10">
        <v>175</v>
      </c>
      <c r="H43" s="10">
        <v>380501</v>
      </c>
      <c r="I43" s="10">
        <v>254689</v>
      </c>
      <c r="J43" s="10">
        <f>I43-H43</f>
        <v>-125812</v>
      </c>
      <c r="K43" s="11">
        <f>(J43/H43)</f>
        <v>-0.33064827687706472</v>
      </c>
      <c r="L43" s="1"/>
    </row>
    <row r="44" spans="1:12" ht="15" customHeight="1" x14ac:dyDescent="0.25">
      <c r="A44" s="8" t="s">
        <v>89</v>
      </c>
      <c r="B44" s="8" t="s">
        <v>34</v>
      </c>
      <c r="C44" s="8" t="s">
        <v>34</v>
      </c>
      <c r="D44" s="9" t="s">
        <v>90</v>
      </c>
      <c r="E44" s="10">
        <v>10</v>
      </c>
      <c r="F44" s="10">
        <v>150158</v>
      </c>
      <c r="G44" s="10">
        <v>150076</v>
      </c>
      <c r="H44" s="10">
        <v>10</v>
      </c>
      <c r="I44" s="10">
        <v>10</v>
      </c>
      <c r="J44" s="12"/>
      <c r="K44" s="11" t="s">
        <v>34</v>
      </c>
      <c r="L44" s="1"/>
    </row>
    <row r="45" spans="1:12" ht="15" customHeight="1" x14ac:dyDescent="0.25">
      <c r="A45" s="8" t="s">
        <v>34</v>
      </c>
      <c r="B45" s="8" t="s">
        <v>36</v>
      </c>
      <c r="C45" s="8" t="s">
        <v>34</v>
      </c>
      <c r="D45" s="9" t="s">
        <v>91</v>
      </c>
      <c r="E45" s="10">
        <v>10</v>
      </c>
      <c r="F45" s="10">
        <v>150158</v>
      </c>
      <c r="G45" s="10">
        <v>150076</v>
      </c>
      <c r="H45" s="10">
        <v>10</v>
      </c>
      <c r="I45" s="10">
        <v>10</v>
      </c>
      <c r="J45" s="12"/>
      <c r="K45" s="11" t="s">
        <v>34</v>
      </c>
      <c r="L45" s="1"/>
    </row>
    <row r="46" spans="1:12" ht="1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"/>
    </row>
    <row r="47" spans="1:12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customHeight="1" x14ac:dyDescent="0.25">
      <c r="A48" s="41" t="s">
        <v>92</v>
      </c>
      <c r="B48" s="42"/>
      <c r="C48" s="42"/>
      <c r="D48" s="42"/>
      <c r="E48" s="14">
        <v>4782863</v>
      </c>
      <c r="F48" s="14">
        <v>4640032</v>
      </c>
      <c r="G48" s="14">
        <v>2620207</v>
      </c>
      <c r="H48" s="14">
        <v>4950262</v>
      </c>
      <c r="I48" s="14">
        <v>4944587</v>
      </c>
      <c r="J48" s="14">
        <v>-5675</v>
      </c>
      <c r="K48" s="15">
        <v>-1.1464039681132029E-3</v>
      </c>
      <c r="L48" s="1"/>
    </row>
    <row r="49" spans="1:12" ht="15" customHeight="1" x14ac:dyDescent="0.25">
      <c r="A49" s="43" t="s">
        <v>93</v>
      </c>
      <c r="B49" s="44"/>
      <c r="C49" s="44"/>
      <c r="D49" s="44"/>
      <c r="E49" s="44"/>
      <c r="F49" s="44"/>
      <c r="G49" s="44"/>
      <c r="H49" s="44"/>
      <c r="I49" s="44"/>
      <c r="J49" s="1"/>
      <c r="K49" s="1"/>
      <c r="L49" s="1"/>
    </row>
    <row r="50" spans="1:12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" right="0" top="0.19685039370078741" bottom="0.19685039370078741" header="0" footer="0"/>
  <pageSetup paperSize="11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2023-09-28T20:48:53Z</dcterms:modified>
</cp:coreProperties>
</file>