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25B6BFE0-E92D-45D3-8455-148EF278F9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analitico'!$A$1:$K$42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K36" i="1" s="1"/>
  <c r="J35" i="1"/>
  <c r="J34" i="1"/>
  <c r="J33" i="1"/>
  <c r="K33" i="1" s="1"/>
  <c r="J26" i="1"/>
  <c r="K26" i="1" s="1"/>
  <c r="J25" i="1"/>
  <c r="K25" i="1" s="1"/>
  <c r="J24" i="1"/>
  <c r="K24" i="1" s="1"/>
  <c r="J18" i="1"/>
  <c r="K18" i="1" s="1"/>
  <c r="J17" i="1"/>
  <c r="K17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<sst xmlns="http://schemas.openxmlformats.org/spreadsheetml/2006/main" count="168" uniqueCount="82">
  <si>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</si>
  <si>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</si>
  <si>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</si>
  <si>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</si>
  <si>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</si>
  <si>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DEFENSA NACIONAL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</si>
  <si>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</si>
  <si>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11</t>
    </r>
  </si>
  <si>
    <r>
      <rPr>
        <sz val="10"/>
        <rFont val="Times New Roman"/>
      </rPr>
      <t>Capítulo:</t>
    </r>
  </si>
  <si>
    <r>
      <rPr>
        <sz val="10"/>
        <rFont val="Times New Roman"/>
      </rPr>
      <t>DIRECCIÓN DE SANIDAD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</si>
  <si>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</si>
  <si>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08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</si>
  <si>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</si>
  <si>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</si>
  <si>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</si>
  <si>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</si>
  <si>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</si>
  <si>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</si>
  <si>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</si>
  <si>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</si>
  <si>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</si>
  <si>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</si>
  <si>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</si>
  <si>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</si>
  <si>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</si>
  <si>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</si>
  <si>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</si>
  <si>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</si>
  <si>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</si>
  <si>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</si>
  <si>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</si>
  <si>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</si>
  <si>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</si>
  <si>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</si>
  <si>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</si>
  <si>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</si>
  <si>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</si>
  <si>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</si>
  <si>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</si>
  <si>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</si>
  <si>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</si>
  <si>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</si>
  <si>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</si>
  <si>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Bienes</t>
    </r>
  </si>
  <si>
    <r>
      <rPr>
        <sz val="10"/>
        <rFont val="Times New Roman"/>
      </rPr>
      <t>02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</si>
  <si>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</si>
  <si>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</si>
  <si>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</si>
  <si>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</si>
  <si>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</si>
  <si>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</si>
  <si>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</si>
  <si>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</si>
  <si>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</si>
  <si>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</si>
  <si>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</si>
  <si>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</si>
  <si>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</si>
  <si>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</si>
  <si>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</si>
  <si>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</si>
  <si>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</si>
  <si>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</si>
  <si>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</si>
  <si>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</si>
  <si>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</si>
  <si>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</si>
  <si>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</si>
  <si>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Devoluciones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</si>
  <si>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</si>
  <si>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</si>
  <si>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</si>
  <si>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</si>
  <si>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05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</si>
  <si>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</si>
  <si>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</si>
  <si>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</si>
  <si>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</si>
  <si>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</si>
  <si>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</si>
  <si>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</si>
  <si>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Variación monto $
 (5) -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</si>
</sst>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1" borderId="12" xfId="0" applyFont="1" applyFill="1" applyBorder="1" applyAlignment="1">
      <alignment horizontal="center" vertical="top" wrapText="1"/>
    </xf>
    <xf numFmtId="0" fontId="3" fillId="32" borderId="12" xfId="0" applyFont="1" applyFill="1" applyBorder="1" applyAlignment="1">
      <alignment horizontal="left" vertical="top" wrapText="1"/>
    </xf>
    <xf numFmtId="3" fontId="3" fillId="33" borderId="12" xfId="0" applyNumberFormat="1" applyFont="1" applyFill="1" applyBorder="1" applyAlignment="1">
      <alignment horizontal="right" vertical="top" wrapText="1"/>
    </xf>
    <xf numFmtId="0" fontId="0" fillId="34" borderId="12" xfId="0" applyFill="1" applyBorder="1" applyAlignment="1" applyProtection="1">
      <alignment wrapText="1"/>
      <protection locked="0"/>
    </xf>
    <xf numFmtId="164" fontId="3" fillId="35" borderId="12" xfId="0" applyNumberFormat="1" applyFont="1" applyFill="1" applyBorder="1" applyAlignment="1">
      <alignment horizontal="right" vertical="top" wrapText="1"/>
    </xf>
    <xf numFmtId="0" fontId="0" fillId="36" borderId="13" xfId="0" applyFill="1" applyBorder="1" applyAlignment="1" applyProtection="1">
      <alignment wrapText="1"/>
      <protection locked="0"/>
    </xf>
    <xf numFmtId="3" fontId="2" fillId="39" borderId="9" xfId="0" applyNumberFormat="1" applyFont="1" applyFill="1" applyBorder="1" applyAlignment="1">
      <alignment horizontal="right" vertical="center" wrapText="1"/>
    </xf>
    <xf numFmtId="164" fontId="2" fillId="40" borderId="9" xfId="0" applyNumberFormat="1" applyFont="1" applyFill="1" applyBorder="1" applyAlignment="1">
      <alignment horizontal="right" vertical="center" wrapText="1"/>
    </xf>
    <xf numFmtId="0" fontId="0" fillId="0" borderId="0" xfId="0" applyAlignment="1" applyProtection="1">
      <alignment wrapText="1"/>
      <protection locked="0"/>
    </xf>
    <xf numFmtId="0" fontId="3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top" wrapText="1"/>
    </xf>
    <xf numFmtId="3" fontId="3" fillId="0" borderId="12" xfId="0" applyNumberFormat="1" applyFont="1" applyBorder="1" applyAlignment="1">
      <alignment horizontal="right" vertical="top" wrapText="1"/>
    </xf>
    <xf numFmtId="0" fontId="0" fillId="0" borderId="12" xfId="0" applyBorder="1" applyAlignment="1" applyProtection="1">
      <alignment wrapText="1"/>
      <protection locked="0"/>
    </xf>
    <xf numFmtId="164" fontId="3" fillId="0" borderId="12" xfId="0" applyNumberFormat="1" applyFont="1" applyBorder="1" applyAlignment="1">
      <alignment horizontal="right" vertical="top" wrapText="1"/>
    </xf>
    <xf numFmtId="0" fontId="3" fillId="31" borderId="15" xfId="0" applyFont="1" applyFill="1" applyBorder="1" applyAlignment="1">
      <alignment horizontal="center" vertical="top" wrapText="1"/>
    </xf>
    <xf numFmtId="0" fontId="3" fillId="32" borderId="15" xfId="0" applyFont="1" applyFill="1" applyBorder="1" applyAlignment="1">
      <alignment horizontal="left" vertical="top" wrapText="1"/>
    </xf>
    <xf numFmtId="3" fontId="3" fillId="33" borderId="15" xfId="0" applyNumberFormat="1" applyFont="1" applyFill="1" applyBorder="1" applyAlignment="1">
      <alignment horizontal="right" vertical="top" wrapText="1"/>
    </xf>
    <xf numFmtId="164" fontId="3" fillId="35" borderId="15" xfId="0" applyNumberFormat="1" applyFont="1" applyFill="1" applyBorder="1" applyAlignment="1">
      <alignment horizontal="right" vertical="top" wrapText="1"/>
    </xf>
    <xf numFmtId="0" fontId="3" fillId="31" borderId="14" xfId="0" applyFont="1" applyFill="1" applyBorder="1" applyAlignment="1">
      <alignment horizontal="center" vertical="top" wrapText="1"/>
    </xf>
    <xf numFmtId="0" fontId="3" fillId="32" borderId="14" xfId="0" applyFont="1" applyFill="1" applyBorder="1" applyAlignment="1">
      <alignment horizontal="left" vertical="top" wrapText="1"/>
    </xf>
    <xf numFmtId="3" fontId="3" fillId="33" borderId="14" xfId="0" applyNumberFormat="1" applyFont="1" applyFill="1" applyBorder="1" applyAlignment="1">
      <alignment horizontal="right" vertical="top" wrapText="1"/>
    </xf>
    <xf numFmtId="164" fontId="3" fillId="35" borderId="14" xfId="0" applyNumberFormat="1" applyFont="1" applyFill="1" applyBorder="1" applyAlignment="1">
      <alignment horizontal="right" vertical="top" wrapText="1"/>
    </xf>
    <xf numFmtId="0" fontId="3" fillId="31" borderId="16" xfId="0" applyFont="1" applyFill="1" applyBorder="1" applyAlignment="1">
      <alignment horizontal="center" vertical="top" wrapText="1"/>
    </xf>
    <xf numFmtId="0" fontId="3" fillId="32" borderId="16" xfId="0" applyFont="1" applyFill="1" applyBorder="1" applyAlignment="1">
      <alignment horizontal="left" vertical="top" wrapText="1"/>
    </xf>
    <xf numFmtId="3" fontId="3" fillId="33" borderId="16" xfId="0" applyNumberFormat="1" applyFont="1" applyFill="1" applyBorder="1" applyAlignment="1">
      <alignment horizontal="right" vertical="top" wrapText="1"/>
    </xf>
    <xf numFmtId="164" fontId="3" fillId="35" borderId="16" xfId="0" applyNumberFormat="1" applyFont="1" applyFill="1" applyBorder="1" applyAlignment="1">
      <alignment horizontal="right" vertical="top" wrapText="1"/>
    </xf>
    <xf numFmtId="0" fontId="0" fillId="34" borderId="15" xfId="0" applyFill="1" applyBorder="1" applyAlignment="1" applyProtection="1">
      <alignment wrapText="1"/>
      <protection locked="0"/>
    </xf>
    <xf numFmtId="0" fontId="0" fillId="34" borderId="14" xfId="0" applyFill="1" applyBorder="1" applyAlignment="1" applyProtection="1">
      <alignment wrapText="1"/>
      <protection locked="0"/>
    </xf>
    <xf numFmtId="0" fontId="3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left" vertical="top" wrapText="1"/>
    </xf>
    <xf numFmtId="3" fontId="3" fillId="0" borderId="15" xfId="0" applyNumberFormat="1" applyFont="1" applyBorder="1" applyAlignment="1">
      <alignment horizontal="right" vertical="top" wrapText="1"/>
    </xf>
    <xf numFmtId="0" fontId="0" fillId="0" borderId="15" xfId="0" applyBorder="1" applyAlignment="1" applyProtection="1">
      <alignment wrapText="1"/>
      <protection locked="0"/>
    </xf>
    <xf numFmtId="164" fontId="3" fillId="0" borderId="15" xfId="0" applyNumberFormat="1" applyFont="1" applyBorder="1" applyAlignment="1">
      <alignment horizontal="right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3" fontId="2" fillId="0" borderId="18" xfId="0" applyNumberFormat="1" applyFont="1" applyBorder="1" applyAlignment="1">
      <alignment horizontal="right" vertical="top" wrapText="1"/>
    </xf>
    <xf numFmtId="164" fontId="2" fillId="0" borderId="19" xfId="0" applyNumberFormat="1" applyFont="1" applyBorder="1" applyAlignment="1">
      <alignment horizontal="right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left" vertical="top" wrapText="1"/>
    </xf>
    <xf numFmtId="3" fontId="3" fillId="0" borderId="16" xfId="0" applyNumberFormat="1" applyFont="1" applyBorder="1" applyAlignment="1">
      <alignment horizontal="right" vertical="top" wrapText="1"/>
    </xf>
    <xf numFmtId="0" fontId="0" fillId="0" borderId="16" xfId="0" applyBorder="1" applyAlignment="1" applyProtection="1">
      <alignment wrapText="1"/>
      <protection locked="0"/>
    </xf>
    <xf numFmtId="164" fontId="3" fillId="0" borderId="16" xfId="0" applyNumberFormat="1" applyFont="1" applyBorder="1" applyAlignment="1">
      <alignment horizontal="right" vertical="top" wrapText="1"/>
    </xf>
    <xf numFmtId="0" fontId="2" fillId="22" borderId="20" xfId="0" applyFont="1" applyFill="1" applyBorder="1" applyAlignment="1">
      <alignment horizontal="center" vertical="center" wrapText="1"/>
    </xf>
    <xf numFmtId="0" fontId="2" fillId="23" borderId="20" xfId="0" applyFont="1" applyFill="1" applyBorder="1" applyAlignment="1">
      <alignment horizontal="center" vertical="center" wrapText="1"/>
    </xf>
    <xf numFmtId="0" fontId="2" fillId="28" borderId="21" xfId="0" applyFont="1" applyFill="1" applyBorder="1" applyAlignment="1">
      <alignment horizontal="center" vertical="top" wrapText="1"/>
    </xf>
    <xf numFmtId="0" fontId="2" fillId="29" borderId="2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6" fillId="27" borderId="11" xfId="0" applyFont="1" applyFill="1" applyBorder="1" applyAlignment="1">
      <alignment horizontal="center" vertical="top" wrapText="1"/>
    </xf>
    <xf numFmtId="0" fontId="2" fillId="30" borderId="21" xfId="0" applyFont="1" applyFill="1" applyBorder="1" applyAlignment="1" applyProtection="1">
      <alignment horizontal="center" vertical="top" wrapText="1"/>
      <protection locked="0"/>
    </xf>
    <xf numFmtId="0" fontId="2" fillId="27" borderId="11" xfId="0" applyFont="1" applyFill="1" applyBorder="1" applyAlignment="1">
      <alignment horizontal="center" vertical="top" wrapText="1"/>
    </xf>
    <xf numFmtId="0" fontId="2" fillId="37" borderId="9" xfId="0" applyFont="1" applyFill="1" applyBorder="1" applyAlignment="1">
      <alignment horizontal="left" vertical="top" wrapText="1"/>
    </xf>
    <xf numFmtId="0" fontId="2" fillId="38" borderId="9" xfId="0" applyFont="1" applyFill="1" applyBorder="1" applyAlignment="1" applyProtection="1">
      <alignment horizontal="left" vertical="top" wrapText="1"/>
      <protection locked="0"/>
    </xf>
    <xf numFmtId="0" fontId="4" fillId="41" borderId="1" xfId="0" applyFont="1" applyFill="1" applyBorder="1" applyAlignment="1">
      <alignment horizontal="left" wrapText="1"/>
    </xf>
    <xf numFmtId="0" fontId="4" fillId="42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2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3"/>
  <sheetViews>
    <sheetView tabSelected="1" zoomScaleNormal="100" zoomScaleSheetLayoutView="100" workbookViewId="0">
      <selection activeCell="I23" sqref="I2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1"/>
      <c r="K1" s="1"/>
      <c r="L1" s="1"/>
    </row>
    <row r="2" spans="1:12" ht="17.100000000000001" customHeight="1" x14ac:dyDescent="0.25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1"/>
      <c r="K2" s="1"/>
      <c r="L2" s="1"/>
    </row>
    <row r="3" spans="1:12" ht="15" customHeight="1" x14ac:dyDescent="0.25">
      <c r="A3" s="55" t="s">
        <v>2</v>
      </c>
      <c r="B3" s="56"/>
      <c r="C3" s="56"/>
      <c r="D3" s="56"/>
      <c r="E3" s="56"/>
      <c r="F3" s="56"/>
      <c r="G3" s="56"/>
      <c r="H3" s="56"/>
      <c r="I3" s="56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7" t="s">
        <v>4</v>
      </c>
      <c r="B5" s="58"/>
      <c r="C5" s="59" t="s">
        <v>5</v>
      </c>
      <c r="D5" s="60"/>
      <c r="E5" s="60"/>
      <c r="F5" s="60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68" t="s">
        <v>8</v>
      </c>
      <c r="B6" s="69"/>
      <c r="C6" s="70" t="s">
        <v>9</v>
      </c>
      <c r="D6" s="71"/>
      <c r="E6" s="71"/>
      <c r="F6" s="7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72" t="s">
        <v>12</v>
      </c>
      <c r="B7" s="73"/>
      <c r="C7" s="74" t="s">
        <v>9</v>
      </c>
      <c r="D7" s="75"/>
      <c r="E7" s="75"/>
      <c r="F7" s="75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76" t="s">
        <v>16</v>
      </c>
      <c r="B9" s="76" t="s">
        <v>17</v>
      </c>
      <c r="C9" s="76" t="s">
        <v>18</v>
      </c>
      <c r="D9" s="76" t="s">
        <v>19</v>
      </c>
      <c r="E9" s="49" t="s">
        <v>20</v>
      </c>
      <c r="F9" s="50" t="s">
        <v>21</v>
      </c>
      <c r="G9" s="50" t="s">
        <v>22</v>
      </c>
      <c r="H9" s="50" t="s">
        <v>23</v>
      </c>
      <c r="I9" s="50" t="s">
        <v>24</v>
      </c>
      <c r="J9" s="50" t="s">
        <v>25</v>
      </c>
      <c r="K9" s="50" t="s">
        <v>26</v>
      </c>
      <c r="L9" s="1"/>
    </row>
    <row r="10" spans="1:12" ht="63.75" customHeight="1" x14ac:dyDescent="0.25">
      <c r="A10" s="77"/>
      <c r="B10" s="77"/>
      <c r="C10" s="77"/>
      <c r="D10" s="77"/>
      <c r="E10" s="4" t="s">
        <v>27</v>
      </c>
      <c r="F10" s="5" t="s">
        <v>28</v>
      </c>
      <c r="G10" s="5" t="s">
        <v>29</v>
      </c>
      <c r="H10" s="5" t="s">
        <v>27</v>
      </c>
      <c r="I10" s="5" t="s">
        <v>30</v>
      </c>
      <c r="J10" s="61" t="s">
        <v>81</v>
      </c>
      <c r="K10" s="63" t="s">
        <v>31</v>
      </c>
      <c r="L10" s="1"/>
    </row>
    <row r="11" spans="1:12" ht="15" customHeight="1" x14ac:dyDescent="0.25">
      <c r="A11" s="78"/>
      <c r="B11" s="78"/>
      <c r="C11" s="78"/>
      <c r="D11" s="78"/>
      <c r="E11" s="51" t="s">
        <v>32</v>
      </c>
      <c r="F11" s="52" t="s">
        <v>32</v>
      </c>
      <c r="G11" s="52" t="s">
        <v>32</v>
      </c>
      <c r="H11" s="52" t="s">
        <v>33</v>
      </c>
      <c r="I11" s="52" t="s">
        <v>33</v>
      </c>
      <c r="J11" s="62"/>
      <c r="K11" s="62"/>
      <c r="L11" s="1"/>
    </row>
    <row r="12" spans="1:12" ht="15" customHeight="1" x14ac:dyDescent="0.25">
      <c r="A12" s="39" t="s">
        <v>34</v>
      </c>
      <c r="B12" s="40" t="s">
        <v>34</v>
      </c>
      <c r="C12" s="40" t="s">
        <v>34</v>
      </c>
      <c r="D12" s="41" t="s">
        <v>35</v>
      </c>
      <c r="E12" s="42">
        <v>71326340</v>
      </c>
      <c r="F12" s="42">
        <v>72079330</v>
      </c>
      <c r="G12" s="42">
        <v>64923495</v>
      </c>
      <c r="H12" s="42">
        <v>73822762</v>
      </c>
      <c r="I12" s="42">
        <v>75377277</v>
      </c>
      <c r="J12" s="42">
        <f>I12-H12</f>
        <v>1554515</v>
      </c>
      <c r="K12" s="43">
        <f>(J12/H12)</f>
        <v>2.1057394195031609E-2</v>
      </c>
      <c r="L12" s="14"/>
    </row>
    <row r="13" spans="1:12" ht="15" customHeight="1" x14ac:dyDescent="0.25">
      <c r="A13" s="34" t="s">
        <v>36</v>
      </c>
      <c r="B13" s="34" t="s">
        <v>34</v>
      </c>
      <c r="C13" s="34" t="s">
        <v>34</v>
      </c>
      <c r="D13" s="35" t="s">
        <v>37</v>
      </c>
      <c r="E13" s="36">
        <v>6911</v>
      </c>
      <c r="F13" s="36">
        <v>6911</v>
      </c>
      <c r="G13" s="36">
        <v>659</v>
      </c>
      <c r="H13" s="36">
        <v>7153</v>
      </c>
      <c r="I13" s="36">
        <v>7153</v>
      </c>
      <c r="J13" s="37"/>
      <c r="K13" s="38" t="s">
        <v>34</v>
      </c>
      <c r="L13" s="14"/>
    </row>
    <row r="14" spans="1:12" ht="15" customHeight="1" x14ac:dyDescent="0.25">
      <c r="A14" s="15" t="s">
        <v>34</v>
      </c>
      <c r="B14" s="15" t="s">
        <v>14</v>
      </c>
      <c r="C14" s="15" t="s">
        <v>34</v>
      </c>
      <c r="D14" s="16" t="s">
        <v>38</v>
      </c>
      <c r="E14" s="17">
        <v>0</v>
      </c>
      <c r="F14" s="17">
        <v>0</v>
      </c>
      <c r="G14" s="17">
        <v>89</v>
      </c>
      <c r="H14" s="17">
        <v>0</v>
      </c>
      <c r="I14" s="17">
        <v>0</v>
      </c>
      <c r="J14" s="18"/>
      <c r="K14" s="19" t="s">
        <v>34</v>
      </c>
      <c r="L14" s="14"/>
    </row>
    <row r="15" spans="1:12" ht="15" customHeight="1" x14ac:dyDescent="0.25">
      <c r="A15" s="15" t="s">
        <v>34</v>
      </c>
      <c r="B15" s="15" t="s">
        <v>39</v>
      </c>
      <c r="C15" s="15" t="s">
        <v>34</v>
      </c>
      <c r="D15" s="16" t="s">
        <v>40</v>
      </c>
      <c r="E15" s="17">
        <v>6911</v>
      </c>
      <c r="F15" s="17">
        <v>6911</v>
      </c>
      <c r="G15" s="17">
        <v>570</v>
      </c>
      <c r="H15" s="17">
        <v>7153</v>
      </c>
      <c r="I15" s="17">
        <v>7153</v>
      </c>
      <c r="J15" s="18"/>
      <c r="K15" s="19" t="s">
        <v>34</v>
      </c>
      <c r="L15" s="14"/>
    </row>
    <row r="16" spans="1:12" ht="15" customHeight="1" x14ac:dyDescent="0.25">
      <c r="A16" s="15" t="s">
        <v>41</v>
      </c>
      <c r="B16" s="15" t="s">
        <v>34</v>
      </c>
      <c r="C16" s="15" t="s">
        <v>34</v>
      </c>
      <c r="D16" s="16" t="s">
        <v>42</v>
      </c>
      <c r="E16" s="17">
        <v>67188257</v>
      </c>
      <c r="F16" s="17">
        <v>65364215</v>
      </c>
      <c r="G16" s="17">
        <v>53228763</v>
      </c>
      <c r="H16" s="17">
        <v>69539846</v>
      </c>
      <c r="I16" s="17">
        <v>71094361</v>
      </c>
      <c r="J16" s="17">
        <f>I16-H16</f>
        <v>1554515</v>
      </c>
      <c r="K16" s="19">
        <f>(J16/H16)</f>
        <v>2.2354306047787337E-2</v>
      </c>
      <c r="L16" s="14"/>
    </row>
    <row r="17" spans="1:12" ht="15" customHeight="1" x14ac:dyDescent="0.25">
      <c r="A17" s="15" t="s">
        <v>34</v>
      </c>
      <c r="B17" s="15" t="s">
        <v>14</v>
      </c>
      <c r="C17" s="15" t="s">
        <v>34</v>
      </c>
      <c r="D17" s="16" t="s">
        <v>43</v>
      </c>
      <c r="E17" s="17">
        <v>7046324</v>
      </c>
      <c r="F17" s="17">
        <v>7046324</v>
      </c>
      <c r="G17" s="17">
        <v>5124356</v>
      </c>
      <c r="H17" s="17">
        <v>7292945</v>
      </c>
      <c r="I17" s="17">
        <v>8270581</v>
      </c>
      <c r="J17" s="17">
        <f>I17-H17</f>
        <v>977636</v>
      </c>
      <c r="K17" s="19">
        <f>(J17/H17)</f>
        <v>0.13405229300371799</v>
      </c>
      <c r="L17" s="14"/>
    </row>
    <row r="18" spans="1:12" ht="15" customHeight="1" x14ac:dyDescent="0.25">
      <c r="A18" s="15" t="s">
        <v>34</v>
      </c>
      <c r="B18" s="15" t="s">
        <v>44</v>
      </c>
      <c r="C18" s="15" t="s">
        <v>34</v>
      </c>
      <c r="D18" s="16" t="s">
        <v>45</v>
      </c>
      <c r="E18" s="17">
        <v>60141933</v>
      </c>
      <c r="F18" s="17">
        <v>58317891</v>
      </c>
      <c r="G18" s="17">
        <v>48104407</v>
      </c>
      <c r="H18" s="17">
        <v>62246901</v>
      </c>
      <c r="I18" s="17">
        <v>62823780</v>
      </c>
      <c r="J18" s="17">
        <f>I18-H18</f>
        <v>576879</v>
      </c>
      <c r="K18" s="19">
        <f>(J18/H18)</f>
        <v>9.2675938999758397E-3</v>
      </c>
      <c r="L18" s="14"/>
    </row>
    <row r="19" spans="1:12" ht="15" customHeight="1" x14ac:dyDescent="0.25">
      <c r="A19" s="15" t="s">
        <v>11</v>
      </c>
      <c r="B19" s="15" t="s">
        <v>34</v>
      </c>
      <c r="C19" s="15" t="s">
        <v>34</v>
      </c>
      <c r="D19" s="16" t="s">
        <v>46</v>
      </c>
      <c r="E19" s="17">
        <v>455401</v>
      </c>
      <c r="F19" s="17">
        <v>455401</v>
      </c>
      <c r="G19" s="17">
        <v>599538</v>
      </c>
      <c r="H19" s="17">
        <v>471340</v>
      </c>
      <c r="I19" s="17">
        <v>471340</v>
      </c>
      <c r="J19" s="18"/>
      <c r="K19" s="19" t="s">
        <v>34</v>
      </c>
      <c r="L19" s="14"/>
    </row>
    <row r="20" spans="1:12" ht="15" customHeight="1" x14ac:dyDescent="0.25">
      <c r="A20" s="15" t="s">
        <v>34</v>
      </c>
      <c r="B20" s="15" t="s">
        <v>47</v>
      </c>
      <c r="C20" s="15" t="s">
        <v>34</v>
      </c>
      <c r="D20" s="16" t="s">
        <v>48</v>
      </c>
      <c r="E20" s="17">
        <v>455401</v>
      </c>
      <c r="F20" s="17">
        <v>455401</v>
      </c>
      <c r="G20" s="17">
        <v>599538</v>
      </c>
      <c r="H20" s="17">
        <v>471340</v>
      </c>
      <c r="I20" s="17">
        <v>471340</v>
      </c>
      <c r="J20" s="18"/>
      <c r="K20" s="19" t="s">
        <v>34</v>
      </c>
      <c r="L20" s="14"/>
    </row>
    <row r="21" spans="1:12" ht="15" customHeight="1" x14ac:dyDescent="0.25">
      <c r="A21" s="15" t="s">
        <v>49</v>
      </c>
      <c r="B21" s="15" t="s">
        <v>34</v>
      </c>
      <c r="C21" s="15" t="s">
        <v>34</v>
      </c>
      <c r="D21" s="16" t="s">
        <v>50</v>
      </c>
      <c r="E21" s="17">
        <v>3675761</v>
      </c>
      <c r="F21" s="17">
        <v>6252793</v>
      </c>
      <c r="G21" s="17">
        <v>11094535</v>
      </c>
      <c r="H21" s="17">
        <v>3804413</v>
      </c>
      <c r="I21" s="17">
        <v>3804413</v>
      </c>
      <c r="J21" s="18"/>
      <c r="K21" s="19" t="s">
        <v>34</v>
      </c>
      <c r="L21" s="14"/>
    </row>
    <row r="22" spans="1:12" ht="15" customHeight="1" x14ac:dyDescent="0.25">
      <c r="A22" s="15" t="s">
        <v>34</v>
      </c>
      <c r="B22" s="15" t="s">
        <v>51</v>
      </c>
      <c r="C22" s="15" t="s">
        <v>34</v>
      </c>
      <c r="D22" s="16" t="s">
        <v>52</v>
      </c>
      <c r="E22" s="17">
        <v>3675761</v>
      </c>
      <c r="F22" s="17">
        <v>6252793</v>
      </c>
      <c r="G22" s="17">
        <v>11094535</v>
      </c>
      <c r="H22" s="17">
        <v>3804413</v>
      </c>
      <c r="I22" s="17">
        <v>3804413</v>
      </c>
      <c r="J22" s="18"/>
      <c r="K22" s="19" t="s">
        <v>34</v>
      </c>
      <c r="L22" s="14"/>
    </row>
    <row r="23" spans="1:12" ht="15" customHeight="1" x14ac:dyDescent="0.25">
      <c r="A23" s="44" t="s">
        <v>53</v>
      </c>
      <c r="B23" s="44" t="s">
        <v>34</v>
      </c>
      <c r="C23" s="44" t="s">
        <v>34</v>
      </c>
      <c r="D23" s="45" t="s">
        <v>54</v>
      </c>
      <c r="E23" s="46">
        <v>10</v>
      </c>
      <c r="F23" s="46">
        <v>10</v>
      </c>
      <c r="G23" s="46">
        <v>0</v>
      </c>
      <c r="H23" s="46">
        <v>10</v>
      </c>
      <c r="I23" s="46">
        <v>10</v>
      </c>
      <c r="J23" s="47"/>
      <c r="K23" s="48" t="s">
        <v>34</v>
      </c>
      <c r="L23" s="14"/>
    </row>
    <row r="24" spans="1:12" ht="15" customHeight="1" x14ac:dyDescent="0.25">
      <c r="A24" s="39" t="s">
        <v>34</v>
      </c>
      <c r="B24" s="40" t="s">
        <v>34</v>
      </c>
      <c r="C24" s="40" t="s">
        <v>34</v>
      </c>
      <c r="D24" s="41" t="s">
        <v>55</v>
      </c>
      <c r="E24" s="42">
        <v>71326340</v>
      </c>
      <c r="F24" s="42">
        <v>72079330</v>
      </c>
      <c r="G24" s="42">
        <v>50874679</v>
      </c>
      <c r="H24" s="42">
        <v>73822762</v>
      </c>
      <c r="I24" s="42">
        <v>75377277</v>
      </c>
      <c r="J24" s="42">
        <f>I24-H24</f>
        <v>1554515</v>
      </c>
      <c r="K24" s="43">
        <f>(J24/H24)</f>
        <v>2.1057394195031609E-2</v>
      </c>
      <c r="L24" s="14"/>
    </row>
    <row r="25" spans="1:12" ht="15" customHeight="1" x14ac:dyDescent="0.25">
      <c r="A25" s="20" t="s">
        <v>56</v>
      </c>
      <c r="B25" s="20" t="s">
        <v>34</v>
      </c>
      <c r="C25" s="20" t="s">
        <v>34</v>
      </c>
      <c r="D25" s="21" t="s">
        <v>57</v>
      </c>
      <c r="E25" s="22">
        <v>35840821</v>
      </c>
      <c r="F25" s="22">
        <v>34016779</v>
      </c>
      <c r="G25" s="22">
        <v>23796339</v>
      </c>
      <c r="H25" s="22">
        <v>37095250</v>
      </c>
      <c r="I25" s="22">
        <v>37436413</v>
      </c>
      <c r="J25" s="22">
        <f>I25-H25</f>
        <v>341163</v>
      </c>
      <c r="K25" s="23">
        <f>(J25/H25)</f>
        <v>9.1969457005950904E-3</v>
      </c>
      <c r="L25" s="1"/>
    </row>
    <row r="26" spans="1:12" ht="15" customHeight="1" x14ac:dyDescent="0.25">
      <c r="A26" s="6" t="s">
        <v>58</v>
      </c>
      <c r="B26" s="6" t="s">
        <v>34</v>
      </c>
      <c r="C26" s="6" t="s">
        <v>34</v>
      </c>
      <c r="D26" s="7" t="s">
        <v>59</v>
      </c>
      <c r="E26" s="8">
        <v>34800558</v>
      </c>
      <c r="F26" s="8">
        <v>34800558</v>
      </c>
      <c r="G26" s="8">
        <v>23665482</v>
      </c>
      <c r="H26" s="8">
        <v>36018578</v>
      </c>
      <c r="I26" s="8">
        <v>36873850</v>
      </c>
      <c r="J26" s="8">
        <f>I26-H26</f>
        <v>855272</v>
      </c>
      <c r="K26" s="10">
        <f>(J26/H26)</f>
        <v>2.3745301660715201E-2</v>
      </c>
      <c r="L26" s="1"/>
    </row>
    <row r="27" spans="1:12" ht="15" customHeight="1" x14ac:dyDescent="0.25">
      <c r="A27" s="6" t="s">
        <v>60</v>
      </c>
      <c r="B27" s="6" t="s">
        <v>34</v>
      </c>
      <c r="C27" s="6" t="s">
        <v>34</v>
      </c>
      <c r="D27" s="7" t="s">
        <v>61</v>
      </c>
      <c r="E27" s="8">
        <v>10</v>
      </c>
      <c r="F27" s="8">
        <v>10</v>
      </c>
      <c r="G27" s="8">
        <v>314226</v>
      </c>
      <c r="H27" s="8">
        <v>10</v>
      </c>
      <c r="I27" s="8">
        <v>10</v>
      </c>
      <c r="J27" s="9"/>
      <c r="K27" s="10" t="s">
        <v>34</v>
      </c>
      <c r="L27" s="1"/>
    </row>
    <row r="28" spans="1:12" ht="15" customHeight="1" x14ac:dyDescent="0.25">
      <c r="A28" s="6" t="s">
        <v>34</v>
      </c>
      <c r="B28" s="6" t="s">
        <v>14</v>
      </c>
      <c r="C28" s="6" t="s">
        <v>34</v>
      </c>
      <c r="D28" s="7" t="s">
        <v>62</v>
      </c>
      <c r="E28" s="8">
        <v>10</v>
      </c>
      <c r="F28" s="8">
        <v>10</v>
      </c>
      <c r="G28" s="8">
        <v>314226</v>
      </c>
      <c r="H28" s="8">
        <v>10</v>
      </c>
      <c r="I28" s="8">
        <v>10</v>
      </c>
      <c r="J28" s="9"/>
      <c r="K28" s="10" t="s">
        <v>34</v>
      </c>
      <c r="L28" s="1"/>
    </row>
    <row r="29" spans="1:12" ht="15" customHeight="1" x14ac:dyDescent="0.25">
      <c r="A29" s="6" t="s">
        <v>63</v>
      </c>
      <c r="B29" s="6" t="s">
        <v>34</v>
      </c>
      <c r="C29" s="6" t="s">
        <v>34</v>
      </c>
      <c r="D29" s="7" t="s">
        <v>64</v>
      </c>
      <c r="E29" s="8">
        <v>680845</v>
      </c>
      <c r="F29" s="8">
        <v>680845</v>
      </c>
      <c r="G29" s="8">
        <v>525088</v>
      </c>
      <c r="H29" s="8">
        <v>704675</v>
      </c>
      <c r="I29" s="8">
        <v>704675</v>
      </c>
      <c r="J29" s="9"/>
      <c r="K29" s="10" t="s">
        <v>34</v>
      </c>
      <c r="L29" s="1"/>
    </row>
    <row r="30" spans="1:12" ht="15" customHeight="1" x14ac:dyDescent="0.25">
      <c r="A30" s="6" t="s">
        <v>34</v>
      </c>
      <c r="B30" s="6" t="s">
        <v>14</v>
      </c>
      <c r="C30" s="6" t="s">
        <v>34</v>
      </c>
      <c r="D30" s="7" t="s">
        <v>65</v>
      </c>
      <c r="E30" s="8">
        <v>680845</v>
      </c>
      <c r="F30" s="8">
        <v>680845</v>
      </c>
      <c r="G30" s="8">
        <v>525088</v>
      </c>
      <c r="H30" s="8">
        <v>704675</v>
      </c>
      <c r="I30" s="8">
        <v>704675</v>
      </c>
      <c r="J30" s="9"/>
      <c r="K30" s="10" t="s">
        <v>34</v>
      </c>
      <c r="L30" s="1"/>
    </row>
    <row r="31" spans="1:12" ht="15" customHeight="1" x14ac:dyDescent="0.25">
      <c r="A31" s="6" t="s">
        <v>66</v>
      </c>
      <c r="B31" s="6" t="s">
        <v>34</v>
      </c>
      <c r="C31" s="6" t="s">
        <v>34</v>
      </c>
      <c r="D31" s="7" t="s">
        <v>67</v>
      </c>
      <c r="E31" s="8">
        <v>10</v>
      </c>
      <c r="F31" s="8">
        <v>10</v>
      </c>
      <c r="G31" s="8">
        <v>7</v>
      </c>
      <c r="H31" s="8">
        <v>10</v>
      </c>
      <c r="I31" s="8">
        <v>10</v>
      </c>
      <c r="J31" s="9"/>
      <c r="K31" s="10" t="s">
        <v>34</v>
      </c>
      <c r="L31" s="1"/>
    </row>
    <row r="32" spans="1:12" ht="15" customHeight="1" x14ac:dyDescent="0.25">
      <c r="A32" s="6" t="s">
        <v>34</v>
      </c>
      <c r="B32" s="6" t="s">
        <v>14</v>
      </c>
      <c r="C32" s="6" t="s">
        <v>34</v>
      </c>
      <c r="D32" s="7" t="s">
        <v>68</v>
      </c>
      <c r="E32" s="8">
        <v>10</v>
      </c>
      <c r="F32" s="8">
        <v>10</v>
      </c>
      <c r="G32" s="8">
        <v>7</v>
      </c>
      <c r="H32" s="8">
        <v>10</v>
      </c>
      <c r="I32" s="8">
        <v>10</v>
      </c>
      <c r="J32" s="9"/>
      <c r="K32" s="10" t="s">
        <v>34</v>
      </c>
      <c r="L32" s="1"/>
    </row>
    <row r="33" spans="1:12" ht="15" customHeight="1" x14ac:dyDescent="0.25">
      <c r="A33" s="6" t="s">
        <v>69</v>
      </c>
      <c r="B33" s="6" t="s">
        <v>34</v>
      </c>
      <c r="C33" s="6" t="s">
        <v>34</v>
      </c>
      <c r="D33" s="7" t="s">
        <v>70</v>
      </c>
      <c r="E33" s="8">
        <v>4086</v>
      </c>
      <c r="F33" s="8">
        <v>4086</v>
      </c>
      <c r="G33" s="8">
        <v>4054</v>
      </c>
      <c r="H33" s="8">
        <v>4229</v>
      </c>
      <c r="I33" s="8">
        <v>362309</v>
      </c>
      <c r="J33" s="8">
        <f>I33-H33</f>
        <v>358080</v>
      </c>
      <c r="K33" s="10">
        <f>(J33/H33)</f>
        <v>84.672499408843692</v>
      </c>
      <c r="L33" s="1"/>
    </row>
    <row r="34" spans="1:12" ht="15" customHeight="1" x14ac:dyDescent="0.25">
      <c r="A34" s="6" t="s">
        <v>34</v>
      </c>
      <c r="B34" s="6" t="s">
        <v>71</v>
      </c>
      <c r="C34" s="6" t="s">
        <v>34</v>
      </c>
      <c r="D34" s="7" t="s">
        <v>72</v>
      </c>
      <c r="E34" s="8">
        <v>0</v>
      </c>
      <c r="F34" s="8">
        <v>0</v>
      </c>
      <c r="G34" s="8">
        <v>0</v>
      </c>
      <c r="H34" s="8">
        <v>0</v>
      </c>
      <c r="I34" s="8">
        <v>3943</v>
      </c>
      <c r="J34" s="8">
        <f>I34-H34</f>
        <v>3943</v>
      </c>
      <c r="K34" s="10" t="s">
        <v>34</v>
      </c>
      <c r="L34" s="1"/>
    </row>
    <row r="35" spans="1:12" ht="15" customHeight="1" x14ac:dyDescent="0.25">
      <c r="A35" s="28" t="s">
        <v>34</v>
      </c>
      <c r="B35" s="28" t="s">
        <v>73</v>
      </c>
      <c r="C35" s="28" t="s">
        <v>34</v>
      </c>
      <c r="D35" s="29" t="s">
        <v>74</v>
      </c>
      <c r="E35" s="30">
        <v>0</v>
      </c>
      <c r="F35" s="30">
        <v>0</v>
      </c>
      <c r="G35" s="30">
        <v>0</v>
      </c>
      <c r="H35" s="30">
        <v>0</v>
      </c>
      <c r="I35" s="30">
        <v>295749</v>
      </c>
      <c r="J35" s="30">
        <f>I35-H35</f>
        <v>295749</v>
      </c>
      <c r="K35" s="31" t="s">
        <v>34</v>
      </c>
      <c r="L35" s="1"/>
    </row>
    <row r="36" spans="1:12" ht="15" customHeight="1" x14ac:dyDescent="0.25">
      <c r="A36" s="20" t="s">
        <v>34</v>
      </c>
      <c r="B36" s="20" t="s">
        <v>36</v>
      </c>
      <c r="C36" s="20" t="s">
        <v>34</v>
      </c>
      <c r="D36" s="21" t="s">
        <v>75</v>
      </c>
      <c r="E36" s="22">
        <v>4086</v>
      </c>
      <c r="F36" s="22">
        <v>4086</v>
      </c>
      <c r="G36" s="22">
        <v>4054</v>
      </c>
      <c r="H36" s="22">
        <v>4229</v>
      </c>
      <c r="I36" s="22">
        <v>62617</v>
      </c>
      <c r="J36" s="22">
        <f>I36-H36</f>
        <v>58388</v>
      </c>
      <c r="K36" s="23">
        <f>(J36/H36)</f>
        <v>13.806573658075195</v>
      </c>
      <c r="L36" s="1"/>
    </row>
    <row r="37" spans="1:12" ht="15" customHeight="1" x14ac:dyDescent="0.25">
      <c r="A37" s="24" t="s">
        <v>76</v>
      </c>
      <c r="B37" s="24" t="s">
        <v>34</v>
      </c>
      <c r="C37" s="24" t="s">
        <v>34</v>
      </c>
      <c r="D37" s="25" t="s">
        <v>77</v>
      </c>
      <c r="E37" s="26">
        <v>10</v>
      </c>
      <c r="F37" s="26">
        <v>2577042</v>
      </c>
      <c r="G37" s="26">
        <v>2569483</v>
      </c>
      <c r="H37" s="26">
        <v>10</v>
      </c>
      <c r="I37" s="26">
        <v>10</v>
      </c>
      <c r="J37" s="33"/>
      <c r="K37" s="27" t="s">
        <v>34</v>
      </c>
      <c r="L37" s="1"/>
    </row>
    <row r="38" spans="1:12" ht="15" customHeight="1" x14ac:dyDescent="0.25">
      <c r="A38" s="20" t="s">
        <v>34</v>
      </c>
      <c r="B38" s="20" t="s">
        <v>41</v>
      </c>
      <c r="C38" s="20" t="s">
        <v>34</v>
      </c>
      <c r="D38" s="21" t="s">
        <v>78</v>
      </c>
      <c r="E38" s="22">
        <v>10</v>
      </c>
      <c r="F38" s="22">
        <v>2577042</v>
      </c>
      <c r="G38" s="22">
        <v>2569483</v>
      </c>
      <c r="H38" s="22">
        <v>10</v>
      </c>
      <c r="I38" s="22">
        <v>10</v>
      </c>
      <c r="J38" s="32"/>
      <c r="K38" s="23" t="s">
        <v>34</v>
      </c>
      <c r="L38" s="1"/>
    </row>
    <row r="39" spans="1:12" ht="15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"/>
    </row>
    <row r="40" spans="1:12" ht="1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" customHeight="1" x14ac:dyDescent="0.25">
      <c r="A41" s="64" t="s">
        <v>79</v>
      </c>
      <c r="B41" s="65"/>
      <c r="C41" s="65"/>
      <c r="D41" s="65"/>
      <c r="E41" s="12">
        <v>71326330</v>
      </c>
      <c r="F41" s="12">
        <v>69502288</v>
      </c>
      <c r="G41" s="12">
        <v>48305196</v>
      </c>
      <c r="H41" s="12">
        <v>73822752</v>
      </c>
      <c r="I41" s="12">
        <v>75377267</v>
      </c>
      <c r="J41" s="12">
        <v>1554515</v>
      </c>
      <c r="K41" s="13">
        <v>2.1057397047457672E-2</v>
      </c>
      <c r="L41" s="1"/>
    </row>
    <row r="42" spans="1:12" ht="15" customHeight="1" x14ac:dyDescent="0.25">
      <c r="A42" s="66" t="s">
        <v>80</v>
      </c>
      <c r="B42" s="67"/>
      <c r="C42" s="67"/>
      <c r="D42" s="67"/>
      <c r="E42" s="67"/>
      <c r="F42" s="67"/>
      <c r="G42" s="67"/>
      <c r="H42" s="67"/>
      <c r="I42" s="67"/>
      <c r="J42" s="1"/>
      <c r="K42" s="1"/>
      <c r="L42" s="1"/>
    </row>
    <row r="43" spans="1:12" ht="5.0999999999999996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17">
    <mergeCell ref="J10:J11"/>
    <mergeCell ref="K10:K11"/>
    <mergeCell ref="A41:D41"/>
    <mergeCell ref="A42:I42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23622047244094491" right="0.23622047244094491" top="0.39370078740157483" bottom="0.15748031496062992" header="0.31496062992125984" footer="0.31496062992125984"/>
  <pageSetup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2023-09-28T00:09:32Z</dcterms:created>
  <dcterms:modified xsi:type="dcterms:W3CDTF">2023-09-28T20:22:54Z</dcterms:modified>
</cp:coreProperties>
</file>