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367C431-3EA7-425B-AE96-1BAD15B47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analitico'!$A$1:$K$44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J37" i="1"/>
  <c r="J36" i="1"/>
  <c r="J35" i="1"/>
  <c r="K35" i="1" s="1"/>
  <c r="J28" i="1"/>
  <c r="K28" i="1" s="1"/>
  <c r="J26" i="1"/>
  <c r="K26" i="1" s="1"/>
  <c r="J24" i="1"/>
  <c r="K24" i="1" s="1"/>
  <c r="J23" i="1"/>
  <c r="K23" i="1" s="1"/>
  <c r="J22" i="1"/>
  <c r="K22" i="1" s="1"/>
  <c r="J20" i="1"/>
  <c r="K20" i="1" s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<sst xmlns="http://schemas.openxmlformats.org/spreadsheetml/2006/main" count="180" uniqueCount="88">
  <si>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</si>
  <si>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</si>
  <si>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</si>
  <si>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</si>
  <si>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</si>
  <si>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</si>
  <si>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</si>
  <si>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</si>
  <si>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</si>
  <si>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ORGANISMOS DE SALUD DEL EJÉRCITO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</si>
  <si>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</si>
  <si>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</si>
  <si>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</si>
  <si>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</si>
  <si>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</si>
  <si>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</si>
  <si>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</si>
  <si>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</si>
  <si>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</si>
  <si>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</si>
  <si>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</si>
  <si>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</si>
  <si>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</si>
  <si>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</si>
  <si>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</si>
  <si>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</si>
  <si>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</si>
  <si>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</si>
  <si>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</si>
  <si>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</si>
  <si>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</si>
  <si>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</si>
  <si>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</si>
  <si>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</si>
  <si>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</si>
  <si>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</si>
  <si>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</si>
  <si>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</si>
  <si>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</si>
  <si>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</si>
  <si>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</si>
  <si>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</si>
  <si>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</si>
  <si>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</si>
  <si>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</si>
  <si>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</si>
  <si>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</si>
  <si>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</si>
  <si>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</si>
  <si>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</si>
  <si>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</si>
  <si>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</si>
  <si>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</si>
  <si>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</si>
  <si>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</si>
  <si>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</si>
  <si>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</si>
  <si>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</si>
  <si>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</si>
  <si>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</si>
  <si>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</si>
  <si>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</si>
  <si>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</si>
  <si>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</si>
  <si>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</si>
  <si>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</si>
  <si>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</si>
  <si>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</si>
  <si>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</si>
  <si>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</si>
  <si>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</si>
  <si>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</si>
  <si>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</si>
  <si>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</si>
  <si>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</si>
  <si>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</si>
  <si>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</si>
  <si>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</si>
  <si>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</si>
  <si>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</si>
  <si>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</si>
  <si>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</si>
  <si>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</si>
  <si>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01</t>
  </si>
  <si>
    <t>Prestaciones Previsionales</t>
  </si>
  <si>
    <t>02</t>
  </si>
  <si>
    <t>Compensaciones por Daños a Terceros y/o a la Propiedad</t>
  </si>
  <si>
    <t>Variación monto $
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</si>
</sst>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164" fontId="3" fillId="35" borderId="12" xfId="0" applyNumberFormat="1" applyFont="1" applyFill="1" applyBorder="1" applyAlignment="1">
      <alignment horizontal="right" vertical="top" wrapText="1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31" borderId="15" xfId="0" applyFont="1" applyFill="1" applyBorder="1" applyAlignment="1">
      <alignment horizontal="center" vertical="top" wrapText="1"/>
    </xf>
    <xf numFmtId="0" fontId="3" fillId="32" borderId="15" xfId="0" applyFont="1" applyFill="1" applyBorder="1" applyAlignment="1">
      <alignment horizontal="left" vertical="top" wrapText="1"/>
    </xf>
    <xf numFmtId="3" fontId="3" fillId="33" borderId="15" xfId="0" applyNumberFormat="1" applyFont="1" applyFill="1" applyBorder="1" applyAlignment="1">
      <alignment horizontal="right" vertical="top" wrapText="1"/>
    </xf>
    <xf numFmtId="0" fontId="0" fillId="34" borderId="15" xfId="0" applyFill="1" applyBorder="1" applyAlignment="1" applyProtection="1">
      <alignment wrapText="1"/>
      <protection locked="0"/>
    </xf>
    <xf numFmtId="164" fontId="3" fillId="35" borderId="15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3" fillId="31" borderId="13" xfId="0" applyFont="1" applyFill="1" applyBorder="1" applyAlignment="1">
      <alignment horizontal="center" vertical="top" wrapText="1"/>
    </xf>
    <xf numFmtId="0" fontId="3" fillId="32" borderId="13" xfId="0" applyFont="1" applyFill="1" applyBorder="1" applyAlignment="1">
      <alignment horizontal="left" vertical="top" wrapText="1"/>
    </xf>
    <xf numFmtId="3" fontId="3" fillId="33" borderId="13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164" fontId="3" fillId="35" borderId="13" xfId="0" applyNumberFormat="1" applyFont="1" applyFill="1" applyBorder="1" applyAlignment="1">
      <alignment horizontal="right" vertical="top" wrapText="1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5"/>
  <sheetViews>
    <sheetView tabSelected="1" view="pageBreakPreview" zoomScaleNormal="100" zoomScaleSheetLayoutView="100" workbookViewId="0">
      <selection activeCell="J12" sqref="J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5" t="s">
        <v>8</v>
      </c>
      <c r="B6" s="36"/>
      <c r="C6" s="37" t="s">
        <v>9</v>
      </c>
      <c r="D6" s="38"/>
      <c r="E6" s="38"/>
      <c r="F6" s="3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9" t="s">
        <v>12</v>
      </c>
      <c r="B7" s="40"/>
      <c r="C7" s="41" t="s">
        <v>9</v>
      </c>
      <c r="D7" s="42"/>
      <c r="E7" s="42"/>
      <c r="F7" s="42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3" t="s">
        <v>16</v>
      </c>
      <c r="B9" s="43" t="s">
        <v>17</v>
      </c>
      <c r="C9" s="43" t="s">
        <v>18</v>
      </c>
      <c r="D9" s="4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5.25" customHeight="1" x14ac:dyDescent="0.25">
      <c r="A10" s="44"/>
      <c r="B10" s="44"/>
      <c r="C10" s="44"/>
      <c r="D10" s="44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56" t="s">
        <v>87</v>
      </c>
      <c r="K10" s="54" t="s">
        <v>31</v>
      </c>
      <c r="L10" s="1"/>
    </row>
    <row r="11" spans="1:12" ht="15" customHeight="1" x14ac:dyDescent="0.25">
      <c r="A11" s="45"/>
      <c r="B11" s="45"/>
      <c r="C11" s="45"/>
      <c r="D11" s="45"/>
      <c r="E11" s="15" t="s">
        <v>32</v>
      </c>
      <c r="F11" s="16" t="s">
        <v>32</v>
      </c>
      <c r="G11" s="16" t="s">
        <v>32</v>
      </c>
      <c r="H11" s="16" t="s">
        <v>33</v>
      </c>
      <c r="I11" s="16" t="s">
        <v>33</v>
      </c>
      <c r="J11" s="55"/>
      <c r="K11" s="55"/>
      <c r="L11" s="1"/>
    </row>
    <row r="12" spans="1:12" ht="15" customHeight="1" x14ac:dyDescent="0.25">
      <c r="A12" s="22" t="s">
        <v>34</v>
      </c>
      <c r="B12" s="22" t="s">
        <v>34</v>
      </c>
      <c r="C12" s="22" t="s">
        <v>34</v>
      </c>
      <c r="D12" s="23" t="s">
        <v>35</v>
      </c>
      <c r="E12" s="24">
        <v>73980951</v>
      </c>
      <c r="F12" s="24">
        <v>76681099</v>
      </c>
      <c r="G12" s="24">
        <v>68929998</v>
      </c>
      <c r="H12" s="24">
        <v>76570284</v>
      </c>
      <c r="I12" s="24">
        <v>78108526</v>
      </c>
      <c r="J12" s="24">
        <f>I12-H12</f>
        <v>1538242</v>
      </c>
      <c r="K12" s="25">
        <f>(J12/H12)</f>
        <v>2.0089281633067994E-2</v>
      </c>
      <c r="L12" s="1"/>
    </row>
    <row r="13" spans="1:12" ht="15" customHeight="1" x14ac:dyDescent="0.25">
      <c r="A13" s="17" t="s">
        <v>36</v>
      </c>
      <c r="B13" s="17" t="s">
        <v>34</v>
      </c>
      <c r="C13" s="17" t="s">
        <v>34</v>
      </c>
      <c r="D13" s="18" t="s">
        <v>37</v>
      </c>
      <c r="E13" s="19">
        <v>1564470</v>
      </c>
      <c r="F13" s="19">
        <v>2047634</v>
      </c>
      <c r="G13" s="19">
        <v>2047634</v>
      </c>
      <c r="H13" s="19">
        <v>1619227</v>
      </c>
      <c r="I13" s="19">
        <v>1619227</v>
      </c>
      <c r="J13" s="20"/>
      <c r="K13" s="21" t="s">
        <v>34</v>
      </c>
      <c r="L13" s="1"/>
    </row>
    <row r="14" spans="1:12" ht="15" customHeight="1" x14ac:dyDescent="0.25">
      <c r="A14" s="8" t="s">
        <v>34</v>
      </c>
      <c r="B14" s="8" t="s">
        <v>38</v>
      </c>
      <c r="C14" s="8" t="s">
        <v>34</v>
      </c>
      <c r="D14" s="9" t="s">
        <v>39</v>
      </c>
      <c r="E14" s="10">
        <v>1564470</v>
      </c>
      <c r="F14" s="10">
        <v>2047634</v>
      </c>
      <c r="G14" s="10">
        <v>2047634</v>
      </c>
      <c r="H14" s="10">
        <v>1619227</v>
      </c>
      <c r="I14" s="10">
        <v>1619227</v>
      </c>
      <c r="J14" s="11"/>
      <c r="K14" s="12" t="s">
        <v>34</v>
      </c>
      <c r="L14" s="1"/>
    </row>
    <row r="15" spans="1:12" ht="15" customHeight="1" x14ac:dyDescent="0.25">
      <c r="A15" s="8" t="s">
        <v>34</v>
      </c>
      <c r="B15" s="8" t="s">
        <v>34</v>
      </c>
      <c r="C15" s="8" t="s">
        <v>40</v>
      </c>
      <c r="D15" s="9" t="s">
        <v>41</v>
      </c>
      <c r="E15" s="10">
        <v>1564470</v>
      </c>
      <c r="F15" s="10">
        <v>2047634</v>
      </c>
      <c r="G15" s="10">
        <v>2047634</v>
      </c>
      <c r="H15" s="10">
        <v>1619227</v>
      </c>
      <c r="I15" s="10">
        <v>1619227</v>
      </c>
      <c r="J15" s="11"/>
      <c r="K15" s="12" t="s">
        <v>34</v>
      </c>
      <c r="L15" s="1"/>
    </row>
    <row r="16" spans="1:12" ht="15" customHeight="1" x14ac:dyDescent="0.25">
      <c r="A16" s="8" t="s">
        <v>42</v>
      </c>
      <c r="B16" s="8" t="s">
        <v>34</v>
      </c>
      <c r="C16" s="8" t="s">
        <v>34</v>
      </c>
      <c r="D16" s="9" t="s">
        <v>43</v>
      </c>
      <c r="E16" s="10">
        <v>443285</v>
      </c>
      <c r="F16" s="10">
        <v>443285</v>
      </c>
      <c r="G16" s="10">
        <v>231473</v>
      </c>
      <c r="H16" s="10">
        <v>458800</v>
      </c>
      <c r="I16" s="10">
        <v>458800</v>
      </c>
      <c r="J16" s="11"/>
      <c r="K16" s="12" t="s">
        <v>34</v>
      </c>
      <c r="L16" s="1"/>
    </row>
    <row r="17" spans="1:12" ht="15" customHeight="1" x14ac:dyDescent="0.25">
      <c r="A17" s="8" t="s">
        <v>34</v>
      </c>
      <c r="B17" s="8" t="s">
        <v>14</v>
      </c>
      <c r="C17" s="8" t="s">
        <v>34</v>
      </c>
      <c r="D17" s="9" t="s">
        <v>44</v>
      </c>
      <c r="E17" s="10">
        <v>443285</v>
      </c>
      <c r="F17" s="10">
        <v>443285</v>
      </c>
      <c r="G17" s="10">
        <v>231473</v>
      </c>
      <c r="H17" s="10">
        <v>458800</v>
      </c>
      <c r="I17" s="10">
        <v>458800</v>
      </c>
      <c r="J17" s="11"/>
      <c r="K17" s="12" t="s">
        <v>34</v>
      </c>
      <c r="L17" s="1"/>
    </row>
    <row r="18" spans="1:12" ht="15" customHeight="1" x14ac:dyDescent="0.25">
      <c r="A18" s="8" t="s">
        <v>45</v>
      </c>
      <c r="B18" s="8" t="s">
        <v>34</v>
      </c>
      <c r="C18" s="8" t="s">
        <v>34</v>
      </c>
      <c r="D18" s="9" t="s">
        <v>46</v>
      </c>
      <c r="E18" s="10">
        <v>64828988</v>
      </c>
      <c r="F18" s="10">
        <v>62475104</v>
      </c>
      <c r="G18" s="10">
        <v>52008472</v>
      </c>
      <c r="H18" s="10">
        <v>67098003</v>
      </c>
      <c r="I18" s="10">
        <v>68098514</v>
      </c>
      <c r="J18" s="10">
        <f>I18-H18</f>
        <v>1000511</v>
      </c>
      <c r="K18" s="12">
        <f>(J18/H18)</f>
        <v>1.4911188936576846E-2</v>
      </c>
      <c r="L18" s="1"/>
    </row>
    <row r="19" spans="1:12" ht="15" customHeight="1" x14ac:dyDescent="0.25">
      <c r="A19" s="8" t="s">
        <v>34</v>
      </c>
      <c r="B19" s="8" t="s">
        <v>38</v>
      </c>
      <c r="C19" s="8" t="s">
        <v>34</v>
      </c>
      <c r="D19" s="9" t="s">
        <v>47</v>
      </c>
      <c r="E19" s="10">
        <v>64828988</v>
      </c>
      <c r="F19" s="10">
        <v>62475104</v>
      </c>
      <c r="G19" s="10">
        <v>52008472</v>
      </c>
      <c r="H19" s="10">
        <v>67098003</v>
      </c>
      <c r="I19" s="10">
        <v>68098514</v>
      </c>
      <c r="J19" s="10">
        <f>I19-H19</f>
        <v>1000511</v>
      </c>
      <c r="K19" s="12">
        <f>(J19/H19)</f>
        <v>1.4911188936576846E-2</v>
      </c>
      <c r="L19" s="1"/>
    </row>
    <row r="20" spans="1:12" ht="15" customHeight="1" x14ac:dyDescent="0.25">
      <c r="A20" s="8" t="s">
        <v>48</v>
      </c>
      <c r="B20" s="8" t="s">
        <v>34</v>
      </c>
      <c r="C20" s="8" t="s">
        <v>34</v>
      </c>
      <c r="D20" s="9" t="s">
        <v>49</v>
      </c>
      <c r="E20" s="10">
        <v>1388746</v>
      </c>
      <c r="F20" s="10">
        <v>1388746</v>
      </c>
      <c r="G20" s="10">
        <v>2228979</v>
      </c>
      <c r="H20" s="10">
        <v>1437351</v>
      </c>
      <c r="I20" s="10">
        <v>1437352</v>
      </c>
      <c r="J20" s="10">
        <f>I20-H20</f>
        <v>1</v>
      </c>
      <c r="K20" s="12">
        <f>(J20/H20)</f>
        <v>6.9572428724786087E-7</v>
      </c>
      <c r="L20" s="1"/>
    </row>
    <row r="21" spans="1:12" ht="15" customHeight="1" x14ac:dyDescent="0.25">
      <c r="A21" s="8" t="s">
        <v>34</v>
      </c>
      <c r="B21" s="8" t="s">
        <v>14</v>
      </c>
      <c r="C21" s="8" t="s">
        <v>34</v>
      </c>
      <c r="D21" s="9" t="s">
        <v>50</v>
      </c>
      <c r="E21" s="10">
        <v>10</v>
      </c>
      <c r="F21" s="10">
        <v>10</v>
      </c>
      <c r="G21" s="10">
        <v>36959</v>
      </c>
      <c r="H21" s="10">
        <v>10</v>
      </c>
      <c r="I21" s="10">
        <v>10</v>
      </c>
      <c r="J21" s="11"/>
      <c r="K21" s="12" t="s">
        <v>34</v>
      </c>
      <c r="L21" s="1"/>
    </row>
    <row r="22" spans="1:12" ht="15" customHeight="1" x14ac:dyDescent="0.25">
      <c r="A22" s="8" t="s">
        <v>34</v>
      </c>
      <c r="B22" s="8" t="s">
        <v>51</v>
      </c>
      <c r="C22" s="8" t="s">
        <v>34</v>
      </c>
      <c r="D22" s="9" t="s">
        <v>52</v>
      </c>
      <c r="E22" s="10">
        <v>1388736</v>
      </c>
      <c r="F22" s="10">
        <v>1388736</v>
      </c>
      <c r="G22" s="10">
        <v>2192020</v>
      </c>
      <c r="H22" s="10">
        <v>1437341</v>
      </c>
      <c r="I22" s="10">
        <v>1437342</v>
      </c>
      <c r="J22" s="10">
        <f>I22-H22</f>
        <v>1</v>
      </c>
      <c r="K22" s="12">
        <f>(J22/H22)</f>
        <v>6.9572912760437501E-7</v>
      </c>
      <c r="L22" s="1"/>
    </row>
    <row r="23" spans="1:12" ht="15" customHeight="1" x14ac:dyDescent="0.25">
      <c r="A23" s="8" t="s">
        <v>53</v>
      </c>
      <c r="B23" s="8" t="s">
        <v>34</v>
      </c>
      <c r="C23" s="8" t="s">
        <v>34</v>
      </c>
      <c r="D23" s="9" t="s">
        <v>54</v>
      </c>
      <c r="E23" s="10">
        <v>5755452</v>
      </c>
      <c r="F23" s="10">
        <v>9726188</v>
      </c>
      <c r="G23" s="10">
        <v>12413440</v>
      </c>
      <c r="H23" s="10">
        <v>5956893</v>
      </c>
      <c r="I23" s="10">
        <v>6494623</v>
      </c>
      <c r="J23" s="10">
        <f>I23-H23</f>
        <v>537730</v>
      </c>
      <c r="K23" s="12">
        <f>(J23/H23)</f>
        <v>9.027021301205175E-2</v>
      </c>
      <c r="L23" s="1"/>
    </row>
    <row r="24" spans="1:12" ht="15" customHeight="1" x14ac:dyDescent="0.25">
      <c r="A24" s="8" t="s">
        <v>34</v>
      </c>
      <c r="B24" s="8" t="s">
        <v>55</v>
      </c>
      <c r="C24" s="8" t="s">
        <v>34</v>
      </c>
      <c r="D24" s="9" t="s">
        <v>56</v>
      </c>
      <c r="E24" s="10">
        <v>5755452</v>
      </c>
      <c r="F24" s="10">
        <v>9726188</v>
      </c>
      <c r="G24" s="10">
        <v>12413440</v>
      </c>
      <c r="H24" s="10">
        <v>5956893</v>
      </c>
      <c r="I24" s="10">
        <v>6494623</v>
      </c>
      <c r="J24" s="10">
        <f>I24-H24</f>
        <v>537730</v>
      </c>
      <c r="K24" s="12">
        <f>(J24/H24)</f>
        <v>9.027021301205175E-2</v>
      </c>
      <c r="L24" s="1"/>
    </row>
    <row r="25" spans="1:12" ht="15" customHeight="1" x14ac:dyDescent="0.25">
      <c r="A25" s="8" t="s">
        <v>57</v>
      </c>
      <c r="B25" s="8" t="s">
        <v>34</v>
      </c>
      <c r="C25" s="8" t="s">
        <v>34</v>
      </c>
      <c r="D25" s="9" t="s">
        <v>58</v>
      </c>
      <c r="E25" s="10">
        <v>10</v>
      </c>
      <c r="F25" s="10">
        <v>600142</v>
      </c>
      <c r="G25" s="10">
        <v>0</v>
      </c>
      <c r="H25" s="10">
        <v>10</v>
      </c>
      <c r="I25" s="10">
        <v>10</v>
      </c>
      <c r="J25" s="11"/>
      <c r="K25" s="12" t="s">
        <v>34</v>
      </c>
      <c r="L25" s="1"/>
    </row>
    <row r="26" spans="1:12" ht="15" customHeight="1" x14ac:dyDescent="0.25">
      <c r="A26" s="22" t="s">
        <v>34</v>
      </c>
      <c r="B26" s="22" t="s">
        <v>34</v>
      </c>
      <c r="C26" s="22" t="s">
        <v>34</v>
      </c>
      <c r="D26" s="23" t="s">
        <v>59</v>
      </c>
      <c r="E26" s="24">
        <v>73980951</v>
      </c>
      <c r="F26" s="24">
        <v>76681099</v>
      </c>
      <c r="G26" s="24">
        <v>58371927</v>
      </c>
      <c r="H26" s="24">
        <v>76570284</v>
      </c>
      <c r="I26" s="24">
        <v>78108526</v>
      </c>
      <c r="J26" s="24">
        <f>I26-H26</f>
        <v>1538242</v>
      </c>
      <c r="K26" s="25">
        <f>(J26/H26)</f>
        <v>2.0089281633067994E-2</v>
      </c>
      <c r="L26" s="1"/>
    </row>
    <row r="27" spans="1:12" ht="15" customHeight="1" x14ac:dyDescent="0.25">
      <c r="A27" s="17" t="s">
        <v>60</v>
      </c>
      <c r="B27" s="17" t="s">
        <v>34</v>
      </c>
      <c r="C27" s="17" t="s">
        <v>34</v>
      </c>
      <c r="D27" s="18" t="s">
        <v>61</v>
      </c>
      <c r="E27" s="19">
        <v>46251765</v>
      </c>
      <c r="F27" s="19">
        <v>43897881</v>
      </c>
      <c r="G27" s="19">
        <v>34122085</v>
      </c>
      <c r="H27" s="19">
        <v>47870577</v>
      </c>
      <c r="I27" s="19">
        <v>47870577</v>
      </c>
      <c r="J27" s="20"/>
      <c r="K27" s="21" t="s">
        <v>34</v>
      </c>
      <c r="L27" s="1"/>
    </row>
    <row r="28" spans="1:12" ht="15" customHeight="1" x14ac:dyDescent="0.25">
      <c r="A28" s="8" t="s">
        <v>62</v>
      </c>
      <c r="B28" s="8" t="s">
        <v>34</v>
      </c>
      <c r="C28" s="8" t="s">
        <v>34</v>
      </c>
      <c r="D28" s="9" t="s">
        <v>63</v>
      </c>
      <c r="E28" s="10">
        <v>27530955</v>
      </c>
      <c r="F28" s="10">
        <v>28014119</v>
      </c>
      <c r="G28" s="10">
        <v>19502322</v>
      </c>
      <c r="H28" s="10">
        <v>28494539</v>
      </c>
      <c r="I28" s="10">
        <v>29725515</v>
      </c>
      <c r="J28" s="10">
        <f>I28-H28</f>
        <v>1230976</v>
      </c>
      <c r="K28" s="12">
        <f>(J28/H28)</f>
        <v>4.3200418157317795E-2</v>
      </c>
      <c r="L28" s="1"/>
    </row>
    <row r="29" spans="1:12" ht="15" customHeight="1" x14ac:dyDescent="0.25">
      <c r="A29" s="8" t="s">
        <v>64</v>
      </c>
      <c r="B29" s="8" t="s">
        <v>34</v>
      </c>
      <c r="C29" s="8" t="s">
        <v>34</v>
      </c>
      <c r="D29" s="9" t="s">
        <v>65</v>
      </c>
      <c r="E29" s="10">
        <v>0</v>
      </c>
      <c r="F29" s="10">
        <v>0</v>
      </c>
      <c r="G29" s="10">
        <v>114339</v>
      </c>
      <c r="H29" s="10">
        <v>0</v>
      </c>
      <c r="I29" s="10">
        <v>0</v>
      </c>
      <c r="J29" s="11"/>
      <c r="K29" s="12" t="s">
        <v>34</v>
      </c>
      <c r="L29" s="1"/>
    </row>
    <row r="30" spans="1:12" ht="15" customHeight="1" x14ac:dyDescent="0.25">
      <c r="A30" s="8" t="s">
        <v>34</v>
      </c>
      <c r="B30" s="8" t="s">
        <v>83</v>
      </c>
      <c r="C30" s="8" t="s">
        <v>34</v>
      </c>
      <c r="D30" s="9" t="s">
        <v>84</v>
      </c>
      <c r="E30" s="10">
        <v>0</v>
      </c>
      <c r="F30" s="10">
        <v>0</v>
      </c>
      <c r="G30" s="10">
        <v>114339</v>
      </c>
      <c r="H30" s="10">
        <v>0</v>
      </c>
      <c r="I30" s="10">
        <v>0</v>
      </c>
      <c r="J30" s="11"/>
      <c r="K30" s="12" t="s">
        <v>34</v>
      </c>
      <c r="L30" s="1"/>
    </row>
    <row r="31" spans="1:12" ht="15" customHeight="1" x14ac:dyDescent="0.25">
      <c r="A31" s="8" t="s">
        <v>66</v>
      </c>
      <c r="B31" s="8" t="s">
        <v>34</v>
      </c>
      <c r="C31" s="8" t="s">
        <v>34</v>
      </c>
      <c r="D31" s="9" t="s">
        <v>67</v>
      </c>
      <c r="E31" s="10">
        <v>10</v>
      </c>
      <c r="F31" s="10">
        <v>10</v>
      </c>
      <c r="G31" s="10">
        <v>0</v>
      </c>
      <c r="H31" s="10">
        <v>10</v>
      </c>
      <c r="I31" s="10">
        <v>10</v>
      </c>
      <c r="J31" s="11"/>
      <c r="K31" s="12" t="s">
        <v>34</v>
      </c>
      <c r="L31" s="1"/>
    </row>
    <row r="32" spans="1:12" ht="15" customHeight="1" x14ac:dyDescent="0.25">
      <c r="A32" s="8" t="s">
        <v>34</v>
      </c>
      <c r="B32" s="8" t="s">
        <v>51</v>
      </c>
      <c r="C32" s="8" t="s">
        <v>34</v>
      </c>
      <c r="D32" s="9" t="s">
        <v>68</v>
      </c>
      <c r="E32" s="10">
        <v>10</v>
      </c>
      <c r="F32" s="10">
        <v>10</v>
      </c>
      <c r="G32" s="10">
        <v>0</v>
      </c>
      <c r="H32" s="10">
        <v>10</v>
      </c>
      <c r="I32" s="10">
        <v>10</v>
      </c>
      <c r="J32" s="11"/>
      <c r="K32" s="12" t="s">
        <v>34</v>
      </c>
      <c r="L32" s="1"/>
    </row>
    <row r="33" spans="1:12" ht="15" customHeight="1" x14ac:dyDescent="0.25">
      <c r="A33" s="8" t="s">
        <v>69</v>
      </c>
      <c r="B33" s="8" t="s">
        <v>34</v>
      </c>
      <c r="C33" s="8" t="s">
        <v>34</v>
      </c>
      <c r="D33" s="9" t="s">
        <v>70</v>
      </c>
      <c r="E33" s="10">
        <v>0</v>
      </c>
      <c r="F33" s="10">
        <v>0</v>
      </c>
      <c r="G33" s="10">
        <v>6981</v>
      </c>
      <c r="H33" s="10">
        <v>0</v>
      </c>
      <c r="I33" s="10">
        <v>0</v>
      </c>
      <c r="J33" s="11"/>
      <c r="K33" s="12" t="s">
        <v>34</v>
      </c>
      <c r="L33" s="1"/>
    </row>
    <row r="34" spans="1:12" ht="29.25" customHeight="1" x14ac:dyDescent="0.25">
      <c r="A34" s="8" t="s">
        <v>34</v>
      </c>
      <c r="B34" s="8" t="s">
        <v>85</v>
      </c>
      <c r="C34" s="8" t="s">
        <v>34</v>
      </c>
      <c r="D34" s="9" t="s">
        <v>86</v>
      </c>
      <c r="E34" s="10">
        <v>0</v>
      </c>
      <c r="F34" s="10">
        <v>0</v>
      </c>
      <c r="G34" s="10">
        <v>6981</v>
      </c>
      <c r="H34" s="10">
        <v>0</v>
      </c>
      <c r="I34" s="10">
        <v>0</v>
      </c>
      <c r="J34" s="11"/>
      <c r="K34" s="12"/>
      <c r="L34" s="1"/>
    </row>
    <row r="35" spans="1:12" ht="15" customHeight="1" x14ac:dyDescent="0.25">
      <c r="A35" s="8" t="s">
        <v>71</v>
      </c>
      <c r="B35" s="8" t="s">
        <v>34</v>
      </c>
      <c r="C35" s="8" t="s">
        <v>34</v>
      </c>
      <c r="D35" s="9" t="s">
        <v>72</v>
      </c>
      <c r="E35" s="10">
        <v>198211</v>
      </c>
      <c r="F35" s="10">
        <v>198211</v>
      </c>
      <c r="G35" s="10">
        <v>79705</v>
      </c>
      <c r="H35" s="10">
        <v>205148</v>
      </c>
      <c r="I35" s="10">
        <v>512414</v>
      </c>
      <c r="J35" s="10">
        <f>I35-H35</f>
        <v>307266</v>
      </c>
      <c r="K35" s="12">
        <f>(J35/H35)</f>
        <v>1.4977772144988009</v>
      </c>
      <c r="L35" s="1"/>
    </row>
    <row r="36" spans="1:12" ht="15" customHeight="1" x14ac:dyDescent="0.25">
      <c r="A36" s="8" t="s">
        <v>34</v>
      </c>
      <c r="B36" s="8" t="s">
        <v>73</v>
      </c>
      <c r="C36" s="8" t="s">
        <v>34</v>
      </c>
      <c r="D36" s="9" t="s">
        <v>74</v>
      </c>
      <c r="E36" s="10">
        <v>0</v>
      </c>
      <c r="F36" s="10">
        <v>0</v>
      </c>
      <c r="G36" s="10">
        <v>0</v>
      </c>
      <c r="H36" s="10">
        <v>0</v>
      </c>
      <c r="I36" s="10">
        <v>42849</v>
      </c>
      <c r="J36" s="10">
        <f>I36-H36</f>
        <v>42849</v>
      </c>
      <c r="K36" s="12" t="s">
        <v>34</v>
      </c>
      <c r="L36" s="1"/>
    </row>
    <row r="37" spans="1:12" ht="15" customHeight="1" x14ac:dyDescent="0.25">
      <c r="A37" s="8" t="s">
        <v>34</v>
      </c>
      <c r="B37" s="8" t="s">
        <v>36</v>
      </c>
      <c r="C37" s="8" t="s">
        <v>34</v>
      </c>
      <c r="D37" s="9" t="s">
        <v>75</v>
      </c>
      <c r="E37" s="10">
        <v>0</v>
      </c>
      <c r="F37" s="10">
        <v>0</v>
      </c>
      <c r="G37" s="10">
        <v>0</v>
      </c>
      <c r="H37" s="10">
        <v>0</v>
      </c>
      <c r="I37" s="10">
        <v>74682</v>
      </c>
      <c r="J37" s="10">
        <f>I37-H37</f>
        <v>74682</v>
      </c>
      <c r="K37" s="12" t="s">
        <v>34</v>
      </c>
      <c r="L37" s="1"/>
    </row>
    <row r="38" spans="1:12" ht="15" customHeight="1" x14ac:dyDescent="0.25">
      <c r="A38" s="8" t="s">
        <v>34</v>
      </c>
      <c r="B38" s="8" t="s">
        <v>42</v>
      </c>
      <c r="C38" s="8" t="s">
        <v>34</v>
      </c>
      <c r="D38" s="9" t="s">
        <v>76</v>
      </c>
      <c r="E38" s="10">
        <v>0</v>
      </c>
      <c r="F38" s="10">
        <v>0</v>
      </c>
      <c r="G38" s="10">
        <v>0</v>
      </c>
      <c r="H38" s="10">
        <v>0</v>
      </c>
      <c r="I38" s="10">
        <v>185213</v>
      </c>
      <c r="J38" s="10">
        <f>I38-H38</f>
        <v>185213</v>
      </c>
      <c r="K38" s="12" t="s">
        <v>34</v>
      </c>
      <c r="L38" s="1"/>
    </row>
    <row r="39" spans="1:12" ht="15" customHeight="1" x14ac:dyDescent="0.25">
      <c r="A39" s="8" t="s">
        <v>34</v>
      </c>
      <c r="B39" s="8" t="s">
        <v>45</v>
      </c>
      <c r="C39" s="8" t="s">
        <v>34</v>
      </c>
      <c r="D39" s="9" t="s">
        <v>77</v>
      </c>
      <c r="E39" s="10">
        <v>198211</v>
      </c>
      <c r="F39" s="10">
        <v>198211</v>
      </c>
      <c r="G39" s="10">
        <v>79705</v>
      </c>
      <c r="H39" s="10">
        <v>205148</v>
      </c>
      <c r="I39" s="10">
        <v>209670</v>
      </c>
      <c r="J39" s="10">
        <f>I39-H39</f>
        <v>4522</v>
      </c>
      <c r="K39" s="12">
        <f>(J39/H39)</f>
        <v>2.2042622886891416E-2</v>
      </c>
      <c r="L39" s="1"/>
    </row>
    <row r="40" spans="1:12" ht="15" customHeight="1" x14ac:dyDescent="0.25">
      <c r="A40" s="8" t="s">
        <v>78</v>
      </c>
      <c r="B40" s="8" t="s">
        <v>34</v>
      </c>
      <c r="C40" s="8" t="s">
        <v>34</v>
      </c>
      <c r="D40" s="9" t="s">
        <v>79</v>
      </c>
      <c r="E40" s="10">
        <v>10</v>
      </c>
      <c r="F40" s="10">
        <v>4570878</v>
      </c>
      <c r="G40" s="10">
        <v>4546495</v>
      </c>
      <c r="H40" s="10">
        <v>10</v>
      </c>
      <c r="I40" s="10">
        <v>10</v>
      </c>
      <c r="J40" s="11"/>
      <c r="K40" s="12" t="s">
        <v>34</v>
      </c>
      <c r="L40" s="1"/>
    </row>
    <row r="41" spans="1:12" ht="15" customHeight="1" x14ac:dyDescent="0.25">
      <c r="A41" s="26" t="s">
        <v>34</v>
      </c>
      <c r="B41" s="26" t="s">
        <v>45</v>
      </c>
      <c r="C41" s="26" t="s">
        <v>34</v>
      </c>
      <c r="D41" s="27" t="s">
        <v>80</v>
      </c>
      <c r="E41" s="28">
        <v>10</v>
      </c>
      <c r="F41" s="28">
        <v>4570878</v>
      </c>
      <c r="G41" s="28">
        <v>4546495</v>
      </c>
      <c r="H41" s="28">
        <v>10</v>
      </c>
      <c r="I41" s="28">
        <v>10</v>
      </c>
      <c r="J41" s="29"/>
      <c r="K41" s="30" t="s">
        <v>34</v>
      </c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31" t="s">
        <v>81</v>
      </c>
      <c r="B43" s="32"/>
      <c r="C43" s="32"/>
      <c r="D43" s="32"/>
      <c r="E43" s="13">
        <v>73980931</v>
      </c>
      <c r="F43" s="13">
        <v>72110211</v>
      </c>
      <c r="G43" s="13">
        <v>53825432</v>
      </c>
      <c r="H43" s="13">
        <v>76570264</v>
      </c>
      <c r="I43" s="13">
        <v>78108506</v>
      </c>
      <c r="J43" s="13">
        <v>1538242</v>
      </c>
      <c r="K43" s="14">
        <v>2.0089286880348226E-2</v>
      </c>
      <c r="L43" s="1"/>
    </row>
    <row r="44" spans="1:12" ht="15" customHeight="1" x14ac:dyDescent="0.25">
      <c r="A44" s="33" t="s">
        <v>82</v>
      </c>
      <c r="B44" s="34"/>
      <c r="C44" s="34"/>
      <c r="D44" s="34"/>
      <c r="E44" s="34"/>
      <c r="F44" s="34"/>
      <c r="G44" s="34"/>
      <c r="H44" s="34"/>
      <c r="I44" s="34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19685039370078741" right="0.19685039370078741" top="0.19685039370078741" bottom="0.19685039370078741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2023-09-28T20:25:41Z</dcterms:modified>
</cp:coreProperties>
</file>