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CDD709B-82A9-4ABC-BD41-F98902C9D5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<sst xmlns="http://schemas.openxmlformats.org/spreadsheetml/2006/main" count="150" uniqueCount="79">
  <si>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</si>
  <si>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</si>
  <si>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</si>
  <si>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</si>
  <si>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</si>
  <si>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</si>
  <si>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</si>
  <si>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</si>
  <si>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</si>
  <si>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SANTA CORINA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</si>
  <si>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</si>
  <si>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42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</si>
  <si>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</si>
  <si>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SANTA CORINA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</si>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</sst>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3"/>
  <sheetViews>
    <sheetView tabSelected="1" workbookViewId="0">
      <selection activeCell="H39" sqref="H3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85546875" bestFit="1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1471379</v>
      </c>
      <c r="F12" s="12">
        <v>1425926</v>
      </c>
      <c r="G12" s="12">
        <v>0</v>
      </c>
      <c r="H12" s="12">
        <v>1522877</v>
      </c>
      <c r="I12" s="12">
        <v>2199923</v>
      </c>
      <c r="J12" s="12">
        <f>I12-H12</f>
        <v>677046</v>
      </c>
      <c r="K12" s="13">
        <f>(J12/H12)</f>
        <v>0.44458350871409841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1471329</v>
      </c>
      <c r="F19" s="16">
        <v>1425876</v>
      </c>
      <c r="G19" s="16">
        <v>0</v>
      </c>
      <c r="H19" s="16">
        <v>1522827</v>
      </c>
      <c r="I19" s="16">
        <v>2199873</v>
      </c>
      <c r="J19" s="16">
        <f>I19-H19</f>
        <v>677046</v>
      </c>
      <c r="K19" s="18">
        <f>(J19/H19)</f>
        <v>0.44459810602254884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1471329</v>
      </c>
      <c r="F20" s="16">
        <v>1425876</v>
      </c>
      <c r="G20" s="16">
        <v>0</v>
      </c>
      <c r="H20" s="16">
        <v>1522827</v>
      </c>
      <c r="I20" s="16">
        <v>2199873</v>
      </c>
      <c r="J20" s="16">
        <f>I20-H20</f>
        <v>677046</v>
      </c>
      <c r="K20" s="18">
        <f>(J20/H20)</f>
        <v>0.44459810602254884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1471379</v>
      </c>
      <c r="F22" s="12">
        <v>1425926</v>
      </c>
      <c r="G22" s="12">
        <v>0</v>
      </c>
      <c r="H22" s="12">
        <v>1522877</v>
      </c>
      <c r="I22" s="12">
        <v>2199923</v>
      </c>
      <c r="J22" s="12">
        <f>I22-H22</f>
        <v>677046</v>
      </c>
      <c r="K22" s="13">
        <f>(J22/H22)</f>
        <v>0.44458350871409841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956700</v>
      </c>
      <c r="F23" s="16">
        <v>911247</v>
      </c>
      <c r="G23" s="16">
        <v>0</v>
      </c>
      <c r="H23" s="16">
        <v>990185</v>
      </c>
      <c r="I23" s="16">
        <v>1561224</v>
      </c>
      <c r="J23" s="16">
        <f>I23-H23</f>
        <v>571039</v>
      </c>
      <c r="K23" s="18">
        <f>(J23/H23)</f>
        <v>0.57669930366547661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368026</v>
      </c>
      <c r="F24" s="16">
        <v>368026</v>
      </c>
      <c r="G24" s="16">
        <v>0</v>
      </c>
      <c r="H24" s="16">
        <v>380907</v>
      </c>
      <c r="I24" s="16">
        <v>456185</v>
      </c>
      <c r="J24" s="16">
        <f>I24-H24</f>
        <v>75278</v>
      </c>
      <c r="K24" s="18">
        <f>(J24/H24)</f>
        <v>0.19762829247034053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146613</v>
      </c>
      <c r="F27" s="16">
        <v>146613</v>
      </c>
      <c r="G27" s="16">
        <v>0</v>
      </c>
      <c r="H27" s="16">
        <v>151745</v>
      </c>
      <c r="I27" s="16">
        <v>182474</v>
      </c>
      <c r="J27" s="16">
        <f t="shared" ref="J27:J32" si="0">I27-H27</f>
        <v>30729</v>
      </c>
      <c r="K27" s="18">
        <f t="shared" ref="K27:K32" si="1">(J27/H27)</f>
        <v>0.20250420112689052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21671</v>
      </c>
      <c r="F28" s="16">
        <v>21671</v>
      </c>
      <c r="G28" s="16">
        <v>0</v>
      </c>
      <c r="H28" s="16">
        <v>22430</v>
      </c>
      <c r="I28" s="16">
        <v>22940</v>
      </c>
      <c r="J28" s="16">
        <f t="shared" si="0"/>
        <v>510</v>
      </c>
      <c r="K28" s="18">
        <f t="shared" si="1"/>
        <v>2.2737405260811413E-2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18748</v>
      </c>
      <c r="F29" s="16">
        <v>18748</v>
      </c>
      <c r="G29" s="16">
        <v>0</v>
      </c>
      <c r="H29" s="16">
        <v>19404</v>
      </c>
      <c r="I29" s="16">
        <v>31906</v>
      </c>
      <c r="J29" s="16">
        <f t="shared" si="0"/>
        <v>12502</v>
      </c>
      <c r="K29" s="18">
        <f t="shared" si="1"/>
        <v>0.64430014430014426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43790</v>
      </c>
      <c r="F30" s="16">
        <v>43790</v>
      </c>
      <c r="G30" s="16">
        <v>0</v>
      </c>
      <c r="H30" s="16">
        <v>45323</v>
      </c>
      <c r="I30" s="16">
        <v>23930</v>
      </c>
      <c r="J30" s="16">
        <f t="shared" si="0"/>
        <v>-21393</v>
      </c>
      <c r="K30" s="18">
        <f t="shared" si="1"/>
        <v>-0.47201200273591776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37496</v>
      </c>
      <c r="F31" s="16">
        <v>37496</v>
      </c>
      <c r="G31" s="16">
        <v>0</v>
      </c>
      <c r="H31" s="16">
        <v>38808</v>
      </c>
      <c r="I31" s="16">
        <v>47861</v>
      </c>
      <c r="J31" s="16">
        <f t="shared" si="0"/>
        <v>9053</v>
      </c>
      <c r="K31" s="18">
        <f t="shared" si="1"/>
        <v>0.23327664399092971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24908</v>
      </c>
      <c r="F32" s="16">
        <v>24908</v>
      </c>
      <c r="G32" s="16">
        <v>0</v>
      </c>
      <c r="H32" s="16">
        <v>25780</v>
      </c>
      <c r="I32" s="16">
        <v>55837</v>
      </c>
      <c r="J32" s="16">
        <f t="shared" si="0"/>
        <v>30057</v>
      </c>
      <c r="K32" s="18">
        <f t="shared" si="1"/>
        <v>1.1659038013964313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7"/>
      <c r="K35" s="18" t="s">
        <v>36</v>
      </c>
      <c r="L35" s="1"/>
    </row>
    <row r="36" spans="1:12" ht="1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1471339</v>
      </c>
      <c r="F39" s="20">
        <v>1425886</v>
      </c>
      <c r="G39" s="20">
        <v>0</v>
      </c>
      <c r="H39" s="20">
        <v>1522837</v>
      </c>
      <c r="I39" s="20">
        <v>2199883</v>
      </c>
      <c r="J39" s="20">
        <v>677046</v>
      </c>
      <c r="K39" s="21">
        <v>0.44459518648417395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3" spans="1:12" x14ac:dyDescent="0.25">
      <c r="E43" s="46"/>
      <c r="F43" s="46"/>
      <c r="G43" s="46"/>
      <c r="H43" s="46"/>
      <c r="I43" s="46"/>
      <c r="J43" s="46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2023-09-28T19:37:16Z</dcterms:modified>
</cp:coreProperties>
</file>