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E043B220-43C7-4335-B5AF-29EC586EDD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K31" i="1" s="1"/>
  <c r="J30" i="1"/>
  <c r="K30" i="1" s="1"/>
  <c r="J29" i="1"/>
  <c r="K29" i="1" s="1"/>
  <c r="K28" i="1"/>
  <c r="J28" i="1"/>
  <c r="J27" i="1"/>
  <c r="K27" i="1" s="1"/>
  <c r="K24" i="1"/>
  <c r="J24" i="1"/>
  <c r="K23" i="1"/>
  <c r="J23" i="1"/>
  <c r="J22" i="1"/>
  <c r="K22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<sst xmlns="http://schemas.openxmlformats.org/spreadsheetml/2006/main" count="146" uniqueCount="76">
  <si>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</si>
  <si>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</si>
  <si>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</si>
  <si>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</si>
  <si>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</si>
  <si>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</si>
  <si>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</si>
  <si>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</si>
  <si>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</si>
  <si>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MAGALLANES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</si>
  <si>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</si>
  <si>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35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</si>
  <si>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</si>
  <si>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MAGALLANES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</si>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</sst>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2"/>
  <sheetViews>
    <sheetView tabSelected="1" workbookViewId="0">
      <selection activeCell="E42" sqref="E42:J4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5703125" customWidth="1"/>
    <col min="7" max="8" width="13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1912071</v>
      </c>
      <c r="F12" s="12">
        <v>1844394</v>
      </c>
      <c r="G12" s="12">
        <v>755073</v>
      </c>
      <c r="H12" s="12">
        <v>1978992</v>
      </c>
      <c r="I12" s="12">
        <v>4954186</v>
      </c>
      <c r="J12" s="12">
        <f>I12-H12</f>
        <v>2975194</v>
      </c>
      <c r="K12" s="13">
        <f>(J12/H12)</f>
        <v>1.5033885937891613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20</v>
      </c>
      <c r="F16" s="16">
        <v>20</v>
      </c>
      <c r="G16" s="16">
        <v>2049</v>
      </c>
      <c r="H16" s="16">
        <v>20</v>
      </c>
      <c r="I16" s="16">
        <v>20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433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10</v>
      </c>
      <c r="F18" s="16">
        <v>10</v>
      </c>
      <c r="G18" s="16">
        <v>1616</v>
      </c>
      <c r="H18" s="16">
        <v>10</v>
      </c>
      <c r="I18" s="16">
        <v>10</v>
      </c>
      <c r="J18" s="17"/>
      <c r="K18" s="18" t="s">
        <v>36</v>
      </c>
      <c r="L18" s="1"/>
    </row>
    <row r="19" spans="1:12" ht="15" customHeight="1" x14ac:dyDescent="0.25">
      <c r="A19" s="14" t="s">
        <v>7</v>
      </c>
      <c r="B19" s="14" t="s">
        <v>36</v>
      </c>
      <c r="C19" s="14" t="s">
        <v>36</v>
      </c>
      <c r="D19" s="15" t="s">
        <v>49</v>
      </c>
      <c r="E19" s="16">
        <v>1912021</v>
      </c>
      <c r="F19" s="16">
        <v>1844344</v>
      </c>
      <c r="G19" s="16">
        <v>753024</v>
      </c>
      <c r="H19" s="16">
        <v>1978942</v>
      </c>
      <c r="I19" s="16">
        <v>4954136</v>
      </c>
      <c r="J19" s="16">
        <f>I19-H19</f>
        <v>2975194</v>
      </c>
      <c r="K19" s="18">
        <f>(J19/H19)</f>
        <v>1.5034265784444416</v>
      </c>
      <c r="L19" s="1"/>
    </row>
    <row r="20" spans="1:12" ht="15" customHeight="1" x14ac:dyDescent="0.25">
      <c r="A20" s="14" t="s">
        <v>36</v>
      </c>
      <c r="B20" s="14" t="s">
        <v>15</v>
      </c>
      <c r="C20" s="14" t="s">
        <v>36</v>
      </c>
      <c r="D20" s="15" t="s">
        <v>50</v>
      </c>
      <c r="E20" s="16">
        <v>1912021</v>
      </c>
      <c r="F20" s="16">
        <v>1844344</v>
      </c>
      <c r="G20" s="16">
        <v>753024</v>
      </c>
      <c r="H20" s="16">
        <v>1978942</v>
      </c>
      <c r="I20" s="16">
        <v>4954136</v>
      </c>
      <c r="J20" s="16">
        <f>I20-H20</f>
        <v>2975194</v>
      </c>
      <c r="K20" s="18">
        <f>(J20/H20)</f>
        <v>1.5034265784444416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20</v>
      </c>
      <c r="F21" s="16">
        <v>20</v>
      </c>
      <c r="G21" s="16">
        <v>0</v>
      </c>
      <c r="H21" s="16">
        <v>20</v>
      </c>
      <c r="I21" s="16">
        <v>20</v>
      </c>
      <c r="J21" s="17"/>
      <c r="K21" s="18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53</v>
      </c>
      <c r="E22" s="12">
        <v>1912071</v>
      </c>
      <c r="F22" s="12">
        <v>1844394</v>
      </c>
      <c r="G22" s="12">
        <v>660830</v>
      </c>
      <c r="H22" s="12">
        <v>1978992</v>
      </c>
      <c r="I22" s="12">
        <v>4954186</v>
      </c>
      <c r="J22" s="12">
        <f>I22-H22</f>
        <v>2975194</v>
      </c>
      <c r="K22" s="13">
        <f>(J22/H22)</f>
        <v>1.5033885937891613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1400239</v>
      </c>
      <c r="F23" s="16">
        <v>1332562</v>
      </c>
      <c r="G23" s="16">
        <v>412853</v>
      </c>
      <c r="H23" s="16">
        <v>1449248</v>
      </c>
      <c r="I23" s="16">
        <v>3726187</v>
      </c>
      <c r="J23" s="16">
        <f>I23-H23</f>
        <v>2276939</v>
      </c>
      <c r="K23" s="18">
        <f>(J23/H23)</f>
        <v>1.5711175726997726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329906</v>
      </c>
      <c r="F24" s="16">
        <v>329906</v>
      </c>
      <c r="G24" s="16">
        <v>93445</v>
      </c>
      <c r="H24" s="16">
        <v>341452</v>
      </c>
      <c r="I24" s="16">
        <v>975144</v>
      </c>
      <c r="J24" s="16">
        <f>I24-H24</f>
        <v>633692</v>
      </c>
      <c r="K24" s="18">
        <f>(J24/H24)</f>
        <v>1.8558743249417196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20</v>
      </c>
      <c r="F25" s="16">
        <v>20</v>
      </c>
      <c r="G25" s="16">
        <v>0</v>
      </c>
      <c r="H25" s="16">
        <v>20</v>
      </c>
      <c r="I25" s="16">
        <v>20</v>
      </c>
      <c r="J25" s="17"/>
      <c r="K25" s="18" t="s">
        <v>36</v>
      </c>
      <c r="L25" s="1"/>
    </row>
    <row r="26" spans="1:12" ht="15" customHeight="1" x14ac:dyDescent="0.25">
      <c r="A26" s="14" t="s">
        <v>36</v>
      </c>
      <c r="B26" s="14" t="s">
        <v>47</v>
      </c>
      <c r="C26" s="14" t="s">
        <v>36</v>
      </c>
      <c r="D26" s="15" t="s">
        <v>60</v>
      </c>
      <c r="E26" s="16">
        <v>20</v>
      </c>
      <c r="F26" s="16">
        <v>20</v>
      </c>
      <c r="G26" s="16">
        <v>0</v>
      </c>
      <c r="H26" s="16">
        <v>20</v>
      </c>
      <c r="I26" s="16">
        <v>20</v>
      </c>
      <c r="J26" s="17"/>
      <c r="K26" s="18" t="s">
        <v>36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181886</v>
      </c>
      <c r="F27" s="16">
        <v>181886</v>
      </c>
      <c r="G27" s="16">
        <v>41118</v>
      </c>
      <c r="H27" s="16">
        <v>188252</v>
      </c>
      <c r="I27" s="16">
        <v>252815</v>
      </c>
      <c r="J27" s="16">
        <f>I27-H27</f>
        <v>64563</v>
      </c>
      <c r="K27" s="18">
        <f>(J27/H27)</f>
        <v>0.34296049975564669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27293</v>
      </c>
      <c r="F28" s="16">
        <v>27293</v>
      </c>
      <c r="G28" s="16">
        <v>8339</v>
      </c>
      <c r="H28" s="16">
        <v>28248</v>
      </c>
      <c r="I28" s="16">
        <v>50563</v>
      </c>
      <c r="J28" s="16">
        <f>I28-H28</f>
        <v>22315</v>
      </c>
      <c r="K28" s="18">
        <f>(J28/H28)</f>
        <v>0.78996743132257152</v>
      </c>
      <c r="L28" s="1"/>
    </row>
    <row r="29" spans="1:12" ht="15" customHeight="1" x14ac:dyDescent="0.25">
      <c r="A29" s="14" t="s">
        <v>36</v>
      </c>
      <c r="B29" s="14" t="s">
        <v>38</v>
      </c>
      <c r="C29" s="14" t="s">
        <v>36</v>
      </c>
      <c r="D29" s="15" t="s">
        <v>65</v>
      </c>
      <c r="E29" s="16">
        <v>63748</v>
      </c>
      <c r="F29" s="16">
        <v>63748</v>
      </c>
      <c r="G29" s="16">
        <v>5939</v>
      </c>
      <c r="H29" s="16">
        <v>65979</v>
      </c>
      <c r="I29" s="16">
        <v>37922</v>
      </c>
      <c r="J29" s="16">
        <f>I29-H29</f>
        <v>-28057</v>
      </c>
      <c r="K29" s="18">
        <f>(J29/H29)</f>
        <v>-0.42524136467663953</v>
      </c>
      <c r="L29" s="1"/>
    </row>
    <row r="30" spans="1:12" ht="15" customHeight="1" x14ac:dyDescent="0.25">
      <c r="A30" s="14" t="s">
        <v>36</v>
      </c>
      <c r="B30" s="14" t="s">
        <v>66</v>
      </c>
      <c r="C30" s="14" t="s">
        <v>36</v>
      </c>
      <c r="D30" s="15" t="s">
        <v>67</v>
      </c>
      <c r="E30" s="16">
        <v>54585</v>
      </c>
      <c r="F30" s="16">
        <v>54585</v>
      </c>
      <c r="G30" s="16">
        <v>6931</v>
      </c>
      <c r="H30" s="16">
        <v>56496</v>
      </c>
      <c r="I30" s="16">
        <v>75845</v>
      </c>
      <c r="J30" s="16">
        <f>I30-H30</f>
        <v>19349</v>
      </c>
      <c r="K30" s="18">
        <f>(J30/H30)</f>
        <v>0.34248442367601245</v>
      </c>
      <c r="L30" s="1"/>
    </row>
    <row r="31" spans="1:12" ht="15" customHeight="1" x14ac:dyDescent="0.25">
      <c r="A31" s="14" t="s">
        <v>36</v>
      </c>
      <c r="B31" s="14" t="s">
        <v>68</v>
      </c>
      <c r="C31" s="14" t="s">
        <v>36</v>
      </c>
      <c r="D31" s="15" t="s">
        <v>69</v>
      </c>
      <c r="E31" s="16">
        <v>36260</v>
      </c>
      <c r="F31" s="16">
        <v>36260</v>
      </c>
      <c r="G31" s="16">
        <v>19909</v>
      </c>
      <c r="H31" s="16">
        <v>37529</v>
      </c>
      <c r="I31" s="16">
        <v>88485</v>
      </c>
      <c r="J31" s="16">
        <f>I31-H31</f>
        <v>50956</v>
      </c>
      <c r="K31" s="18">
        <f>(J31/H31)</f>
        <v>1.3577766527218951</v>
      </c>
      <c r="L31" s="1"/>
    </row>
    <row r="32" spans="1:12" ht="15" customHeight="1" x14ac:dyDescent="0.25">
      <c r="A32" s="14" t="s">
        <v>70</v>
      </c>
      <c r="B32" s="14" t="s">
        <v>36</v>
      </c>
      <c r="C32" s="14" t="s">
        <v>36</v>
      </c>
      <c r="D32" s="15" t="s">
        <v>71</v>
      </c>
      <c r="E32" s="16">
        <v>10</v>
      </c>
      <c r="F32" s="16">
        <v>10</v>
      </c>
      <c r="G32" s="16">
        <v>113414</v>
      </c>
      <c r="H32" s="16">
        <v>10</v>
      </c>
      <c r="I32" s="16">
        <v>10</v>
      </c>
      <c r="J32" s="17"/>
      <c r="K32" s="18" t="s">
        <v>36</v>
      </c>
      <c r="L32" s="1"/>
    </row>
    <row r="33" spans="1:12" ht="15" customHeight="1" x14ac:dyDescent="0.25">
      <c r="A33" s="14" t="s">
        <v>36</v>
      </c>
      <c r="B33" s="14" t="s">
        <v>68</v>
      </c>
      <c r="C33" s="14" t="s">
        <v>36</v>
      </c>
      <c r="D33" s="15" t="s">
        <v>72</v>
      </c>
      <c r="E33" s="16">
        <v>10</v>
      </c>
      <c r="F33" s="16">
        <v>10</v>
      </c>
      <c r="G33" s="16">
        <v>113414</v>
      </c>
      <c r="H33" s="16">
        <v>10</v>
      </c>
      <c r="I33" s="16">
        <v>10</v>
      </c>
      <c r="J33" s="17"/>
      <c r="K33" s="18" t="s">
        <v>36</v>
      </c>
      <c r="L33" s="1"/>
    </row>
    <row r="34" spans="1:12" ht="15" customHeight="1" x14ac:dyDescent="0.25">
      <c r="A34" s="14" t="s">
        <v>11</v>
      </c>
      <c r="B34" s="14" t="s">
        <v>36</v>
      </c>
      <c r="C34" s="14" t="s">
        <v>36</v>
      </c>
      <c r="D34" s="15" t="s">
        <v>73</v>
      </c>
      <c r="E34" s="16">
        <v>10</v>
      </c>
      <c r="F34" s="16">
        <v>10</v>
      </c>
      <c r="G34" s="16">
        <v>0</v>
      </c>
      <c r="H34" s="16">
        <v>10</v>
      </c>
      <c r="I34" s="16">
        <v>10</v>
      </c>
      <c r="J34" s="17"/>
      <c r="K34" s="18" t="s">
        <v>36</v>
      </c>
      <c r="L34" s="1"/>
    </row>
    <row r="35" spans="1:12" ht="1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"/>
    </row>
    <row r="36" spans="1:12" ht="15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"/>
    </row>
    <row r="37" spans="1:12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" customHeight="1" x14ac:dyDescent="0.25">
      <c r="A38" s="42" t="s">
        <v>74</v>
      </c>
      <c r="B38" s="43"/>
      <c r="C38" s="43"/>
      <c r="D38" s="43"/>
      <c r="E38" s="20">
        <v>1912031</v>
      </c>
      <c r="F38" s="20">
        <v>1844354</v>
      </c>
      <c r="G38" s="20">
        <v>547416</v>
      </c>
      <c r="H38" s="20">
        <v>1978952</v>
      </c>
      <c r="I38" s="20">
        <v>4954146</v>
      </c>
      <c r="J38" s="20">
        <v>2975194</v>
      </c>
      <c r="K38" s="21">
        <v>1.5034189813598309</v>
      </c>
      <c r="L38" s="1"/>
    </row>
    <row r="39" spans="1:12" ht="15" customHeight="1" x14ac:dyDescent="0.25">
      <c r="A39" s="44" t="s">
        <v>75</v>
      </c>
      <c r="B39" s="45"/>
      <c r="C39" s="45"/>
      <c r="D39" s="45"/>
      <c r="E39" s="45"/>
      <c r="F39" s="45"/>
      <c r="G39" s="45"/>
      <c r="H39" s="45"/>
      <c r="I39" s="45"/>
      <c r="J39" s="1"/>
      <c r="K39" s="1"/>
      <c r="L39" s="1"/>
    </row>
    <row r="40" spans="1:12" ht="5.0999999999999996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2" spans="1:12" x14ac:dyDescent="0.25">
      <c r="E42" s="46"/>
      <c r="F42" s="46"/>
      <c r="G42" s="46"/>
      <c r="H42" s="46"/>
      <c r="I42" s="46"/>
      <c r="J42" s="46"/>
    </row>
  </sheetData>
  <mergeCells count="17">
    <mergeCell ref="J10:J11"/>
    <mergeCell ref="K10:K11"/>
    <mergeCell ref="A38:D38"/>
    <mergeCell ref="A39:I3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2023-09-28T19:18:01Z</dcterms:modified>
</cp:coreProperties>
</file>