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3CA634F-41AD-4D76-A4FB-B792CDD68B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29" i="1"/>
  <c r="K29" i="1" s="1"/>
  <c r="J27" i="1"/>
  <c r="K27" i="1" s="1"/>
  <c r="J24" i="1"/>
  <c r="K24" i="1" s="1"/>
  <c r="J23" i="1"/>
  <c r="K23" i="1" s="1"/>
  <c r="J22" i="1"/>
  <c r="K22" i="1" s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<sst xmlns="http://schemas.openxmlformats.org/spreadsheetml/2006/main" count="151" uniqueCount="78">
  <si>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</si>
  <si>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</si>
  <si>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</si>
  <si>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</si>
  <si>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</si>
  <si>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</si>
  <si>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</si>
  <si>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</si>
  <si>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</si>
  <si>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AYSÉN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</si>
  <si>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</si>
  <si>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34</t>
    </r>
  </si>
  <si>
    <r>
      <rPr>
        <sz val="10"/>
        <rFont val="Times New Roman"/>
      </rPr>
      <t>Programa:</t>
    </r>
  </si>
  <si>
    <r>
      <rPr>
        <sz val="10"/>
        <rFont val="Times New Roman"/>
      </rPr>
      <t>GASTOS ADMINISTRATIVOS AYSÉN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</si>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</sst>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3"/>
  <sheetViews>
    <sheetView tabSelected="1" workbookViewId="0">
      <selection activeCell="E39" sqref="E3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140625" customWidth="1"/>
    <col min="7" max="8" width="13.28515625" customWidth="1"/>
    <col min="9" max="9" width="14.71093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1872205</v>
      </c>
      <c r="F12" s="12">
        <v>1805686</v>
      </c>
      <c r="G12" s="12">
        <v>809777</v>
      </c>
      <c r="H12" s="12">
        <v>1937733</v>
      </c>
      <c r="I12" s="12">
        <v>4901636</v>
      </c>
      <c r="J12" s="12">
        <f>I12-H12</f>
        <v>2963903</v>
      </c>
      <c r="K12" s="13">
        <f>(J12/H12)</f>
        <v>1.5295724436751605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20</v>
      </c>
      <c r="F16" s="16">
        <v>20</v>
      </c>
      <c r="G16" s="16">
        <v>414</v>
      </c>
      <c r="H16" s="16">
        <v>20</v>
      </c>
      <c r="I16" s="16">
        <v>20</v>
      </c>
      <c r="J16" s="17"/>
      <c r="K16" s="18" t="s">
        <v>36</v>
      </c>
      <c r="L16" s="1"/>
    </row>
    <row r="17" spans="1:12" ht="15" customHeight="1" x14ac:dyDescent="0.25">
      <c r="A17" s="14" t="s">
        <v>36</v>
      </c>
      <c r="B17" s="14" t="s">
        <v>15</v>
      </c>
      <c r="C17" s="14" t="s">
        <v>36</v>
      </c>
      <c r="D17" s="15" t="s">
        <v>46</v>
      </c>
      <c r="E17" s="16">
        <v>10</v>
      </c>
      <c r="F17" s="16">
        <v>10</v>
      </c>
      <c r="G17" s="16">
        <v>404</v>
      </c>
      <c r="H17" s="16">
        <v>10</v>
      </c>
      <c r="I17" s="16">
        <v>10</v>
      </c>
      <c r="J17" s="17"/>
      <c r="K17" s="18" t="s">
        <v>36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10</v>
      </c>
      <c r="F18" s="16">
        <v>10</v>
      </c>
      <c r="G18" s="16">
        <v>10</v>
      </c>
      <c r="H18" s="16">
        <v>10</v>
      </c>
      <c r="I18" s="16">
        <v>10</v>
      </c>
      <c r="J18" s="17"/>
      <c r="K18" s="18" t="s">
        <v>36</v>
      </c>
      <c r="L18" s="1"/>
    </row>
    <row r="19" spans="1:12" ht="15" customHeight="1" x14ac:dyDescent="0.25">
      <c r="A19" s="14" t="s">
        <v>7</v>
      </c>
      <c r="B19" s="14" t="s">
        <v>36</v>
      </c>
      <c r="C19" s="14" t="s">
        <v>36</v>
      </c>
      <c r="D19" s="15" t="s">
        <v>49</v>
      </c>
      <c r="E19" s="16">
        <v>1872155</v>
      </c>
      <c r="F19" s="16">
        <v>1805636</v>
      </c>
      <c r="G19" s="16">
        <v>809363</v>
      </c>
      <c r="H19" s="16">
        <v>1937683</v>
      </c>
      <c r="I19" s="16">
        <v>4901586</v>
      </c>
      <c r="J19" s="16">
        <f>I19-H19</f>
        <v>2963903</v>
      </c>
      <c r="K19" s="18">
        <f>(J19/H19)</f>
        <v>1.5296119127844958</v>
      </c>
      <c r="L19" s="1"/>
    </row>
    <row r="20" spans="1:12" ht="15" customHeight="1" x14ac:dyDescent="0.25">
      <c r="A20" s="14" t="s">
        <v>36</v>
      </c>
      <c r="B20" s="14" t="s">
        <v>15</v>
      </c>
      <c r="C20" s="14" t="s">
        <v>36</v>
      </c>
      <c r="D20" s="15" t="s">
        <v>50</v>
      </c>
      <c r="E20" s="16">
        <v>1872155</v>
      </c>
      <c r="F20" s="16">
        <v>1805636</v>
      </c>
      <c r="G20" s="16">
        <v>809363</v>
      </c>
      <c r="H20" s="16">
        <v>1937683</v>
      </c>
      <c r="I20" s="16">
        <v>4901586</v>
      </c>
      <c r="J20" s="16">
        <f>I20-H20</f>
        <v>2963903</v>
      </c>
      <c r="K20" s="18">
        <f>(J20/H20)</f>
        <v>1.5296119127844958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20</v>
      </c>
      <c r="F21" s="16">
        <v>20</v>
      </c>
      <c r="G21" s="16">
        <v>0</v>
      </c>
      <c r="H21" s="16">
        <v>20</v>
      </c>
      <c r="I21" s="16">
        <v>20</v>
      </c>
      <c r="J21" s="17"/>
      <c r="K21" s="18" t="s">
        <v>36</v>
      </c>
      <c r="L21" s="1"/>
    </row>
    <row r="22" spans="1:12" ht="15" customHeight="1" x14ac:dyDescent="0.25">
      <c r="A22" s="10" t="s">
        <v>36</v>
      </c>
      <c r="B22" s="10" t="s">
        <v>36</v>
      </c>
      <c r="C22" s="10" t="s">
        <v>36</v>
      </c>
      <c r="D22" s="11" t="s">
        <v>53</v>
      </c>
      <c r="E22" s="12">
        <v>1872205</v>
      </c>
      <c r="F22" s="12">
        <v>1805686</v>
      </c>
      <c r="G22" s="12">
        <v>842101</v>
      </c>
      <c r="H22" s="12">
        <v>1937733</v>
      </c>
      <c r="I22" s="12">
        <v>4901636</v>
      </c>
      <c r="J22" s="12">
        <f>I22-H22</f>
        <v>2963903</v>
      </c>
      <c r="K22" s="13">
        <f>(J22/H22)</f>
        <v>1.5295724436751605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1375999</v>
      </c>
      <c r="F23" s="16">
        <v>1309480</v>
      </c>
      <c r="G23" s="16">
        <v>558720</v>
      </c>
      <c r="H23" s="16">
        <v>1424161</v>
      </c>
      <c r="I23" s="16">
        <v>3686887</v>
      </c>
      <c r="J23" s="16">
        <f>I23-H23</f>
        <v>2262726</v>
      </c>
      <c r="K23" s="18">
        <f>(J23/H23)</f>
        <v>1.5888133434351874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317491</v>
      </c>
      <c r="F24" s="16">
        <v>317491</v>
      </c>
      <c r="G24" s="16">
        <v>150797</v>
      </c>
      <c r="H24" s="16">
        <v>328603</v>
      </c>
      <c r="I24" s="16">
        <v>964621</v>
      </c>
      <c r="J24" s="16">
        <f>I24-H24</f>
        <v>636018</v>
      </c>
      <c r="K24" s="18">
        <f>(J24/H24)</f>
        <v>1.9355209782016598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20</v>
      </c>
      <c r="F25" s="16">
        <v>20</v>
      </c>
      <c r="G25" s="16">
        <v>0</v>
      </c>
      <c r="H25" s="16">
        <v>20</v>
      </c>
      <c r="I25" s="16">
        <v>20</v>
      </c>
      <c r="J25" s="17"/>
      <c r="K25" s="18" t="s">
        <v>36</v>
      </c>
      <c r="L25" s="1"/>
    </row>
    <row r="26" spans="1:12" ht="15" customHeight="1" x14ac:dyDescent="0.25">
      <c r="A26" s="14" t="s">
        <v>36</v>
      </c>
      <c r="B26" s="14" t="s">
        <v>47</v>
      </c>
      <c r="C26" s="14" t="s">
        <v>36</v>
      </c>
      <c r="D26" s="15" t="s">
        <v>60</v>
      </c>
      <c r="E26" s="16">
        <v>20</v>
      </c>
      <c r="F26" s="16">
        <v>20</v>
      </c>
      <c r="G26" s="16">
        <v>0</v>
      </c>
      <c r="H26" s="16">
        <v>20</v>
      </c>
      <c r="I26" s="16">
        <v>20</v>
      </c>
      <c r="J26" s="17"/>
      <c r="K26" s="18" t="s">
        <v>36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178675</v>
      </c>
      <c r="F27" s="16">
        <v>178675</v>
      </c>
      <c r="G27" s="16">
        <v>85856</v>
      </c>
      <c r="H27" s="16">
        <v>184929</v>
      </c>
      <c r="I27" s="16">
        <v>250088</v>
      </c>
      <c r="J27" s="16">
        <f>I27-H27</f>
        <v>65159</v>
      </c>
      <c r="K27" s="18">
        <f>(J27/H27)</f>
        <v>0.35234603550551835</v>
      </c>
      <c r="L27" s="1"/>
    </row>
    <row r="28" spans="1:12" ht="15" customHeight="1" x14ac:dyDescent="0.25">
      <c r="A28" s="14" t="s">
        <v>36</v>
      </c>
      <c r="B28" s="14" t="s">
        <v>63</v>
      </c>
      <c r="C28" s="14" t="s">
        <v>36</v>
      </c>
      <c r="D28" s="15" t="s">
        <v>64</v>
      </c>
      <c r="E28" s="16">
        <v>0</v>
      </c>
      <c r="F28" s="16">
        <v>21800</v>
      </c>
      <c r="G28" s="16">
        <v>0</v>
      </c>
      <c r="H28" s="16">
        <v>0</v>
      </c>
      <c r="I28" s="16">
        <v>0</v>
      </c>
      <c r="J28" s="17"/>
      <c r="K28" s="18" t="s">
        <v>36</v>
      </c>
      <c r="L28" s="1"/>
    </row>
    <row r="29" spans="1:12" ht="15" customHeight="1" x14ac:dyDescent="0.25">
      <c r="A29" s="14" t="s">
        <v>36</v>
      </c>
      <c r="B29" s="14" t="s">
        <v>65</v>
      </c>
      <c r="C29" s="14" t="s">
        <v>36</v>
      </c>
      <c r="D29" s="15" t="s">
        <v>66</v>
      </c>
      <c r="E29" s="16">
        <v>26811</v>
      </c>
      <c r="F29" s="16">
        <v>26811</v>
      </c>
      <c r="G29" s="16">
        <v>4045</v>
      </c>
      <c r="H29" s="16">
        <v>27749</v>
      </c>
      <c r="I29" s="16">
        <v>50017</v>
      </c>
      <c r="J29" s="16">
        <f>I29-H29</f>
        <v>22268</v>
      </c>
      <c r="K29" s="18">
        <f>(J29/H29)</f>
        <v>0.80247936862589642</v>
      </c>
      <c r="L29" s="1"/>
    </row>
    <row r="30" spans="1:12" ht="15" customHeight="1" x14ac:dyDescent="0.25">
      <c r="A30" s="14" t="s">
        <v>36</v>
      </c>
      <c r="B30" s="14" t="s">
        <v>38</v>
      </c>
      <c r="C30" s="14" t="s">
        <v>36</v>
      </c>
      <c r="D30" s="15" t="s">
        <v>67</v>
      </c>
      <c r="E30" s="16">
        <v>62622</v>
      </c>
      <c r="F30" s="16">
        <v>40822</v>
      </c>
      <c r="G30" s="16">
        <v>30362</v>
      </c>
      <c r="H30" s="16">
        <v>64814</v>
      </c>
      <c r="I30" s="16">
        <v>37514</v>
      </c>
      <c r="J30" s="16">
        <f>I30-H30</f>
        <v>-27300</v>
      </c>
      <c r="K30" s="18">
        <f>(J30/H30)</f>
        <v>-0.42120529515228189</v>
      </c>
      <c r="L30" s="1"/>
    </row>
    <row r="31" spans="1:12" ht="15" customHeight="1" x14ac:dyDescent="0.25">
      <c r="A31" s="14" t="s">
        <v>36</v>
      </c>
      <c r="B31" s="14" t="s">
        <v>68</v>
      </c>
      <c r="C31" s="14" t="s">
        <v>36</v>
      </c>
      <c r="D31" s="15" t="s">
        <v>69</v>
      </c>
      <c r="E31" s="16">
        <v>53622</v>
      </c>
      <c r="F31" s="16">
        <v>53622</v>
      </c>
      <c r="G31" s="16">
        <v>47274</v>
      </c>
      <c r="H31" s="16">
        <v>55499</v>
      </c>
      <c r="I31" s="16">
        <v>75026</v>
      </c>
      <c r="J31" s="16">
        <f>I31-H31</f>
        <v>19527</v>
      </c>
      <c r="K31" s="18">
        <f>(J31/H31)</f>
        <v>0.35184417737256529</v>
      </c>
      <c r="L31" s="1"/>
    </row>
    <row r="32" spans="1:12" ht="15" customHeight="1" x14ac:dyDescent="0.25">
      <c r="A32" s="14" t="s">
        <v>36</v>
      </c>
      <c r="B32" s="14" t="s">
        <v>70</v>
      </c>
      <c r="C32" s="14" t="s">
        <v>36</v>
      </c>
      <c r="D32" s="15" t="s">
        <v>71</v>
      </c>
      <c r="E32" s="16">
        <v>35620</v>
      </c>
      <c r="F32" s="16">
        <v>35620</v>
      </c>
      <c r="G32" s="16">
        <v>4175</v>
      </c>
      <c r="H32" s="16">
        <v>36867</v>
      </c>
      <c r="I32" s="16">
        <v>87531</v>
      </c>
      <c r="J32" s="16">
        <f>I32-H32</f>
        <v>50664</v>
      </c>
      <c r="K32" s="18">
        <f>(J32/H32)</f>
        <v>1.3742371226299943</v>
      </c>
      <c r="L32" s="1"/>
    </row>
    <row r="33" spans="1:12" ht="15" customHeight="1" x14ac:dyDescent="0.25">
      <c r="A33" s="14" t="s">
        <v>11</v>
      </c>
      <c r="B33" s="14" t="s">
        <v>36</v>
      </c>
      <c r="C33" s="14" t="s">
        <v>36</v>
      </c>
      <c r="D33" s="15" t="s">
        <v>72</v>
      </c>
      <c r="E33" s="16">
        <v>10</v>
      </c>
      <c r="F33" s="16">
        <v>10</v>
      </c>
      <c r="G33" s="16">
        <v>46728</v>
      </c>
      <c r="H33" s="16">
        <v>10</v>
      </c>
      <c r="I33" s="16">
        <v>10</v>
      </c>
      <c r="J33" s="17"/>
      <c r="K33" s="18" t="s">
        <v>36</v>
      </c>
      <c r="L33" s="1"/>
    </row>
    <row r="34" spans="1:12" ht="15" customHeight="1" x14ac:dyDescent="0.25">
      <c r="A34" s="14" t="s">
        <v>36</v>
      </c>
      <c r="B34" s="14" t="s">
        <v>70</v>
      </c>
      <c r="C34" s="14" t="s">
        <v>36</v>
      </c>
      <c r="D34" s="15" t="s">
        <v>73</v>
      </c>
      <c r="E34" s="16">
        <v>10</v>
      </c>
      <c r="F34" s="16">
        <v>10</v>
      </c>
      <c r="G34" s="16">
        <v>46728</v>
      </c>
      <c r="H34" s="16">
        <v>10</v>
      </c>
      <c r="I34" s="16">
        <v>10</v>
      </c>
      <c r="J34" s="17"/>
      <c r="K34" s="18" t="s">
        <v>36</v>
      </c>
      <c r="L34" s="1"/>
    </row>
    <row r="35" spans="1:12" ht="15" customHeight="1" x14ac:dyDescent="0.25">
      <c r="A35" s="14" t="s">
        <v>74</v>
      </c>
      <c r="B35" s="14" t="s">
        <v>36</v>
      </c>
      <c r="C35" s="14" t="s">
        <v>36</v>
      </c>
      <c r="D35" s="15" t="s">
        <v>75</v>
      </c>
      <c r="E35" s="16">
        <v>10</v>
      </c>
      <c r="F35" s="16">
        <v>10</v>
      </c>
      <c r="G35" s="16">
        <v>0</v>
      </c>
      <c r="H35" s="16">
        <v>10</v>
      </c>
      <c r="I35" s="16">
        <v>10</v>
      </c>
      <c r="J35" s="17"/>
      <c r="K35" s="18" t="s">
        <v>36</v>
      </c>
      <c r="L35" s="1"/>
    </row>
    <row r="36" spans="1:12" ht="1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"/>
    </row>
    <row r="37" spans="1:12" ht="1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"/>
    </row>
    <row r="38" spans="1:12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42" t="s">
        <v>76</v>
      </c>
      <c r="B39" s="43"/>
      <c r="C39" s="43"/>
      <c r="D39" s="43"/>
      <c r="E39" s="20">
        <v>1872165</v>
      </c>
      <c r="F39" s="20">
        <v>1805646</v>
      </c>
      <c r="G39" s="20">
        <v>795373</v>
      </c>
      <c r="H39" s="20">
        <v>1937693</v>
      </c>
      <c r="I39" s="20">
        <v>4901596</v>
      </c>
      <c r="J39" s="20">
        <v>2963903</v>
      </c>
      <c r="K39" s="21">
        <v>1.5296040187996758</v>
      </c>
      <c r="L39" s="1"/>
    </row>
    <row r="40" spans="1:12" ht="15" customHeight="1" x14ac:dyDescent="0.25">
      <c r="A40" s="44" t="s">
        <v>77</v>
      </c>
      <c r="B40" s="45"/>
      <c r="C40" s="45"/>
      <c r="D40" s="45"/>
      <c r="E40" s="45"/>
      <c r="F40" s="45"/>
      <c r="G40" s="45"/>
      <c r="H40" s="45"/>
      <c r="I40" s="45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3" spans="1:12" x14ac:dyDescent="0.25">
      <c r="E43" s="46"/>
      <c r="F43" s="46"/>
      <c r="G43" s="46"/>
      <c r="H43" s="46"/>
      <c r="I43" s="46"/>
      <c r="J43" s="46"/>
    </row>
  </sheetData>
  <mergeCells count="17"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2023-09-28T19:16:37Z</dcterms:modified>
</cp:coreProperties>
</file>