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6BFFC52-4F3A-4886-826C-1CAD7D037D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K50" i="1"/>
  <c r="J50" i="1"/>
  <c r="K39" i="1"/>
  <c r="J39" i="1"/>
  <c r="J38" i="1"/>
  <c r="K38" i="1" s="1"/>
  <c r="J37" i="1"/>
  <c r="K37" i="1" s="1"/>
  <c r="J36" i="1"/>
  <c r="K36" i="1" s="1"/>
  <c r="J35" i="1"/>
  <c r="K35" i="1" s="1"/>
  <c r="J31" i="1"/>
  <c r="K31" i="1" s="1"/>
  <c r="J30" i="1"/>
  <c r="K30" i="1" s="1"/>
  <c r="J29" i="1"/>
  <c r="K29" i="1" s="1"/>
  <c r="K28" i="1"/>
  <c r="J28" i="1"/>
  <c r="J23" i="1"/>
  <c r="J20" i="1"/>
  <c r="K20" i="1" s="1"/>
  <c r="J17" i="1"/>
  <c r="K17" i="1" s="1"/>
  <c r="J16" i="1"/>
  <c r="K16" i="1" s="1"/>
  <c r="J15" i="1"/>
  <c r="K15" i="1" s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<sst xmlns="http://schemas.openxmlformats.org/spreadsheetml/2006/main" count="234" uniqueCount="101">
  <si>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</si>
  <si>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</si>
  <si>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</si>
  <si>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</si>
  <si>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</si>
  <si>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</si>
  <si>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</si>
  <si>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</si>
  <si>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</si>
  <si>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GABRIELA MISTRAL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</si>
  <si>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</si>
  <si>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</si>
  <si>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</si>
  <si>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GABRIELA MISTRAL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</si>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</sst>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9"/>
  <sheetViews>
    <sheetView tabSelected="1" workbookViewId="0">
      <selection activeCell="A37" sqref="A37:K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" customWidth="1"/>
    <col min="7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7.2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7.2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7.2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44371775</v>
      </c>
      <c r="F12" s="12">
        <v>43194029</v>
      </c>
      <c r="G12" s="12">
        <v>29632220</v>
      </c>
      <c r="H12" s="12">
        <v>45924783</v>
      </c>
      <c r="I12" s="12">
        <v>43359136</v>
      </c>
      <c r="J12" s="12">
        <f t="shared" ref="J12:J17" si="0">I12-H12</f>
        <v>-2565647</v>
      </c>
      <c r="K12" s="13">
        <f t="shared" ref="K12:K17" si="1">(J12/H12)</f>
        <v>-5.5866284659417988E-2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37860302</v>
      </c>
      <c r="F13" s="16">
        <v>36063823</v>
      </c>
      <c r="G13" s="16">
        <v>26448587</v>
      </c>
      <c r="H13" s="16">
        <v>39185410</v>
      </c>
      <c r="I13" s="16">
        <v>39868887</v>
      </c>
      <c r="J13" s="16">
        <f t="shared" si="0"/>
        <v>683477</v>
      </c>
      <c r="K13" s="17">
        <f t="shared" si="1"/>
        <v>1.7442129608953943E-2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37860302</v>
      </c>
      <c r="F14" s="16">
        <v>36063823</v>
      </c>
      <c r="G14" s="16">
        <v>26448587</v>
      </c>
      <c r="H14" s="16">
        <v>39185410</v>
      </c>
      <c r="I14" s="16">
        <v>39868887</v>
      </c>
      <c r="J14" s="16">
        <f t="shared" si="0"/>
        <v>683477</v>
      </c>
      <c r="K14" s="17">
        <f t="shared" si="1"/>
        <v>1.7442129608953943E-2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32096803</v>
      </c>
      <c r="F15" s="16">
        <v>30463305</v>
      </c>
      <c r="G15" s="16">
        <v>21700614</v>
      </c>
      <c r="H15" s="16">
        <v>33220191</v>
      </c>
      <c r="I15" s="16">
        <v>33356781</v>
      </c>
      <c r="J15" s="16">
        <f t="shared" si="0"/>
        <v>136590</v>
      </c>
      <c r="K15" s="17">
        <f t="shared" si="1"/>
        <v>4.1116560708516093E-3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3330899</v>
      </c>
      <c r="F16" s="16">
        <v>3161380</v>
      </c>
      <c r="G16" s="16">
        <v>2311823</v>
      </c>
      <c r="H16" s="16">
        <v>3447480</v>
      </c>
      <c r="I16" s="16">
        <v>3499179</v>
      </c>
      <c r="J16" s="16">
        <f t="shared" si="0"/>
        <v>51699</v>
      </c>
      <c r="K16" s="17">
        <f t="shared" si="1"/>
        <v>1.499617111629364E-2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2432550</v>
      </c>
      <c r="F17" s="16">
        <v>2436150</v>
      </c>
      <c r="G17" s="16">
        <v>2436150</v>
      </c>
      <c r="H17" s="16">
        <v>2517689</v>
      </c>
      <c r="I17" s="16">
        <v>3012877</v>
      </c>
      <c r="J17" s="16">
        <f t="shared" si="0"/>
        <v>495188</v>
      </c>
      <c r="K17" s="17">
        <f t="shared" si="1"/>
        <v>0.19668354590261147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2978</v>
      </c>
      <c r="G18" s="16">
        <v>0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991</v>
      </c>
      <c r="G20" s="16">
        <v>1806</v>
      </c>
      <c r="H20" s="16">
        <v>10</v>
      </c>
      <c r="I20" s="16">
        <v>20</v>
      </c>
      <c r="J20" s="16">
        <f>I20-H20</f>
        <v>10</v>
      </c>
      <c r="K20" s="17">
        <f>(J20/H20)</f>
        <v>1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15</v>
      </c>
      <c r="C22" s="14" t="s">
        <v>36</v>
      </c>
      <c r="D22" s="15" t="s">
        <v>55</v>
      </c>
      <c r="E22" s="16">
        <v>0</v>
      </c>
      <c r="F22" s="16">
        <v>0</v>
      </c>
      <c r="G22" s="16">
        <v>1806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36</v>
      </c>
      <c r="B23" s="14" t="s">
        <v>56</v>
      </c>
      <c r="C23" s="14" t="s">
        <v>36</v>
      </c>
      <c r="D23" s="15" t="s">
        <v>57</v>
      </c>
      <c r="E23" s="16">
        <v>0</v>
      </c>
      <c r="F23" s="16">
        <v>981</v>
      </c>
      <c r="G23" s="16">
        <v>0</v>
      </c>
      <c r="H23" s="16">
        <v>0</v>
      </c>
      <c r="I23" s="16">
        <v>10</v>
      </c>
      <c r="J23" s="16">
        <f>I23-H23</f>
        <v>10</v>
      </c>
      <c r="K23" s="17" t="s">
        <v>36</v>
      </c>
      <c r="L23" s="1"/>
    </row>
    <row r="24" spans="1:12" ht="15" customHeight="1" x14ac:dyDescent="0.25">
      <c r="A24" s="14" t="s">
        <v>7</v>
      </c>
      <c r="B24" s="14" t="s">
        <v>36</v>
      </c>
      <c r="C24" s="14" t="s">
        <v>36</v>
      </c>
      <c r="D24" s="15" t="s">
        <v>58</v>
      </c>
      <c r="E24" s="16">
        <v>0</v>
      </c>
      <c r="F24" s="16">
        <v>577746</v>
      </c>
      <c r="G24" s="16">
        <v>577746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36</v>
      </c>
      <c r="B25" s="14" t="s">
        <v>53</v>
      </c>
      <c r="C25" s="14" t="s">
        <v>36</v>
      </c>
      <c r="D25" s="15" t="s">
        <v>59</v>
      </c>
      <c r="E25" s="16">
        <v>0</v>
      </c>
      <c r="F25" s="16">
        <v>577746</v>
      </c>
      <c r="G25" s="16">
        <v>577746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0</v>
      </c>
      <c r="F26" s="16">
        <v>0</v>
      </c>
      <c r="G26" s="16">
        <v>1604022</v>
      </c>
      <c r="H26" s="16">
        <v>0</v>
      </c>
      <c r="I26" s="16">
        <v>0</v>
      </c>
      <c r="J26" s="18"/>
      <c r="K26" s="17" t="s">
        <v>36</v>
      </c>
      <c r="L26" s="1"/>
    </row>
    <row r="27" spans="1:12" ht="15" customHeight="1" x14ac:dyDescent="0.25">
      <c r="A27" s="14" t="s">
        <v>36</v>
      </c>
      <c r="B27" s="14" t="s">
        <v>62</v>
      </c>
      <c r="C27" s="14" t="s">
        <v>36</v>
      </c>
      <c r="D27" s="15" t="s">
        <v>63</v>
      </c>
      <c r="E27" s="16">
        <v>0</v>
      </c>
      <c r="F27" s="16">
        <v>0</v>
      </c>
      <c r="G27" s="16">
        <v>1604022</v>
      </c>
      <c r="H27" s="16">
        <v>0</v>
      </c>
      <c r="I27" s="16">
        <v>0</v>
      </c>
      <c r="J27" s="18"/>
      <c r="K27" s="17" t="s">
        <v>36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6511453</v>
      </c>
      <c r="F28" s="16">
        <v>6551459</v>
      </c>
      <c r="G28" s="16">
        <v>1000059</v>
      </c>
      <c r="H28" s="16">
        <v>6739353</v>
      </c>
      <c r="I28" s="16">
        <v>3490219</v>
      </c>
      <c r="J28" s="16">
        <f>I28-H28</f>
        <v>-3249134</v>
      </c>
      <c r="K28" s="17">
        <f>(J28/H28)</f>
        <v>-0.48211363909859001</v>
      </c>
      <c r="L28" s="1"/>
    </row>
    <row r="29" spans="1:12" ht="15" customHeight="1" x14ac:dyDescent="0.25">
      <c r="A29" s="14" t="s">
        <v>36</v>
      </c>
      <c r="B29" s="14" t="s">
        <v>15</v>
      </c>
      <c r="C29" s="14" t="s">
        <v>36</v>
      </c>
      <c r="D29" s="15" t="s">
        <v>40</v>
      </c>
      <c r="E29" s="16">
        <v>6511453</v>
      </c>
      <c r="F29" s="16">
        <v>6551459</v>
      </c>
      <c r="G29" s="16">
        <v>1000059</v>
      </c>
      <c r="H29" s="16">
        <v>6739353</v>
      </c>
      <c r="I29" s="16">
        <v>3490219</v>
      </c>
      <c r="J29" s="16">
        <f>I29-H29</f>
        <v>-3249134</v>
      </c>
      <c r="K29" s="17">
        <f>(J29/H29)</f>
        <v>-0.48211363909859001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41</v>
      </c>
      <c r="D30" s="15" t="s">
        <v>42</v>
      </c>
      <c r="E30" s="16">
        <v>210787</v>
      </c>
      <c r="F30" s="16">
        <v>250793</v>
      </c>
      <c r="G30" s="16">
        <v>200059</v>
      </c>
      <c r="H30" s="16">
        <v>218165</v>
      </c>
      <c r="I30" s="16">
        <v>0</v>
      </c>
      <c r="J30" s="16">
        <f>I30-H30</f>
        <v>-218165</v>
      </c>
      <c r="K30" s="17">
        <f>(J30/H30)</f>
        <v>-1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43</v>
      </c>
      <c r="D31" s="15" t="s">
        <v>66</v>
      </c>
      <c r="E31" s="16">
        <v>6300626</v>
      </c>
      <c r="F31" s="16">
        <v>6300626</v>
      </c>
      <c r="G31" s="16">
        <v>800000</v>
      </c>
      <c r="H31" s="16">
        <v>6521148</v>
      </c>
      <c r="I31" s="16">
        <v>3490179</v>
      </c>
      <c r="J31" s="16">
        <f>I31-H31</f>
        <v>-3030969</v>
      </c>
      <c r="K31" s="17">
        <f>(J31/H31)</f>
        <v>-0.46479070862983018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67</v>
      </c>
      <c r="D32" s="15" t="s">
        <v>44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36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47</v>
      </c>
      <c r="D33" s="15" t="s">
        <v>48</v>
      </c>
      <c r="E33" s="16">
        <v>30</v>
      </c>
      <c r="F33" s="16">
        <v>30</v>
      </c>
      <c r="G33" s="16">
        <v>0</v>
      </c>
      <c r="H33" s="16">
        <v>30</v>
      </c>
      <c r="I33" s="16">
        <v>30</v>
      </c>
      <c r="J33" s="18"/>
      <c r="K33" s="17" t="s">
        <v>36</v>
      </c>
      <c r="L33" s="1"/>
    </row>
    <row r="34" spans="1:12" ht="15" customHeight="1" x14ac:dyDescent="0.25">
      <c r="A34" s="14" t="s">
        <v>68</v>
      </c>
      <c r="B34" s="14" t="s">
        <v>36</v>
      </c>
      <c r="C34" s="14" t="s">
        <v>36</v>
      </c>
      <c r="D34" s="15" t="s">
        <v>69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8"/>
      <c r="K34" s="17" t="s">
        <v>36</v>
      </c>
      <c r="L34" s="1"/>
    </row>
    <row r="35" spans="1:12" ht="15" customHeight="1" x14ac:dyDescent="0.25">
      <c r="A35" s="10" t="s">
        <v>36</v>
      </c>
      <c r="B35" s="10" t="s">
        <v>36</v>
      </c>
      <c r="C35" s="10" t="s">
        <v>36</v>
      </c>
      <c r="D35" s="11" t="s">
        <v>70</v>
      </c>
      <c r="E35" s="12">
        <v>44371775</v>
      </c>
      <c r="F35" s="12">
        <v>43194029</v>
      </c>
      <c r="G35" s="12">
        <v>33115559</v>
      </c>
      <c r="H35" s="12">
        <v>45924783</v>
      </c>
      <c r="I35" s="12">
        <v>43359136</v>
      </c>
      <c r="J35" s="12">
        <f>I35-H35</f>
        <v>-2565647</v>
      </c>
      <c r="K35" s="13">
        <f>(J35/H35)</f>
        <v>-5.5866284659417988E-2</v>
      </c>
      <c r="L35" s="1"/>
    </row>
    <row r="36" spans="1:12" ht="15" customHeight="1" x14ac:dyDescent="0.25">
      <c r="A36" s="14" t="s">
        <v>71</v>
      </c>
      <c r="B36" s="14" t="s">
        <v>36</v>
      </c>
      <c r="C36" s="14" t="s">
        <v>36</v>
      </c>
      <c r="D36" s="15" t="s">
        <v>72</v>
      </c>
      <c r="E36" s="16">
        <v>34602412</v>
      </c>
      <c r="F36" s="16">
        <v>33419265</v>
      </c>
      <c r="G36" s="16">
        <v>25347695</v>
      </c>
      <c r="H36" s="16">
        <v>35813498</v>
      </c>
      <c r="I36" s="16">
        <v>36505337</v>
      </c>
      <c r="J36" s="16">
        <f>I36-H36</f>
        <v>691839</v>
      </c>
      <c r="K36" s="17">
        <f>(J36/H36)</f>
        <v>1.9317828155183278E-2</v>
      </c>
      <c r="L36" s="1"/>
    </row>
    <row r="37" spans="1:12" ht="15" customHeight="1" x14ac:dyDescent="0.25">
      <c r="A37" s="50" t="s">
        <v>73</v>
      </c>
      <c r="B37" s="50" t="s">
        <v>36</v>
      </c>
      <c r="C37" s="50" t="s">
        <v>36</v>
      </c>
      <c r="D37" s="51" t="s">
        <v>74</v>
      </c>
      <c r="E37" s="52">
        <v>2320395</v>
      </c>
      <c r="F37" s="52">
        <v>2324810</v>
      </c>
      <c r="G37" s="52">
        <v>2019214</v>
      </c>
      <c r="H37" s="52">
        <v>2401609</v>
      </c>
      <c r="I37" s="52">
        <v>3156478</v>
      </c>
      <c r="J37" s="52">
        <f>I37-H37</f>
        <v>754869</v>
      </c>
      <c r="K37" s="53">
        <f>(J37/H37)</f>
        <v>0.31431802595676483</v>
      </c>
      <c r="L37" s="1"/>
    </row>
    <row r="38" spans="1:12" ht="15" customHeight="1" x14ac:dyDescent="0.25">
      <c r="A38" s="46" t="s">
        <v>75</v>
      </c>
      <c r="B38" s="46" t="s">
        <v>36</v>
      </c>
      <c r="C38" s="46" t="s">
        <v>36</v>
      </c>
      <c r="D38" s="47" t="s">
        <v>76</v>
      </c>
      <c r="E38" s="48">
        <v>937476</v>
      </c>
      <c r="F38" s="48">
        <v>895475</v>
      </c>
      <c r="G38" s="48">
        <v>0</v>
      </c>
      <c r="H38" s="48">
        <v>970282</v>
      </c>
      <c r="I38" s="48">
        <v>10</v>
      </c>
      <c r="J38" s="48">
        <f>I38-H38</f>
        <v>-970272</v>
      </c>
      <c r="K38" s="49">
        <f>(J38/H38)</f>
        <v>-0.9999896937179088</v>
      </c>
      <c r="L38" s="1"/>
    </row>
    <row r="39" spans="1:12" ht="15" customHeight="1" x14ac:dyDescent="0.25">
      <c r="A39" s="14" t="s">
        <v>36</v>
      </c>
      <c r="B39" s="14" t="s">
        <v>77</v>
      </c>
      <c r="C39" s="14" t="s">
        <v>36</v>
      </c>
      <c r="D39" s="15" t="s">
        <v>78</v>
      </c>
      <c r="E39" s="16">
        <v>937476</v>
      </c>
      <c r="F39" s="16">
        <v>895475</v>
      </c>
      <c r="G39" s="16">
        <v>0</v>
      </c>
      <c r="H39" s="16">
        <v>970282</v>
      </c>
      <c r="I39" s="16">
        <v>10</v>
      </c>
      <c r="J39" s="16">
        <f>I39-H39</f>
        <v>-970272</v>
      </c>
      <c r="K39" s="17">
        <f>(J39/H39)</f>
        <v>-0.9999896937179088</v>
      </c>
      <c r="L39" s="1"/>
    </row>
    <row r="40" spans="1:12" ht="15" customHeight="1" x14ac:dyDescent="0.25">
      <c r="A40" s="14" t="s">
        <v>11</v>
      </c>
      <c r="B40" s="14" t="s">
        <v>36</v>
      </c>
      <c r="C40" s="14" t="s">
        <v>36</v>
      </c>
      <c r="D40" s="15" t="s">
        <v>39</v>
      </c>
      <c r="E40" s="16">
        <v>10</v>
      </c>
      <c r="F40" s="16">
        <v>10</v>
      </c>
      <c r="G40" s="16">
        <v>0</v>
      </c>
      <c r="H40" s="16">
        <v>10</v>
      </c>
      <c r="I40" s="16">
        <v>10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77</v>
      </c>
      <c r="C41" s="14" t="s">
        <v>36</v>
      </c>
      <c r="D41" s="15" t="s">
        <v>79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8"/>
      <c r="K41" s="17" t="s">
        <v>36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41</v>
      </c>
      <c r="D42" s="15" t="s">
        <v>80</v>
      </c>
      <c r="E42" s="16">
        <v>10</v>
      </c>
      <c r="F42" s="16">
        <v>10</v>
      </c>
      <c r="G42" s="16">
        <v>0</v>
      </c>
      <c r="H42" s="16">
        <v>10</v>
      </c>
      <c r="I42" s="16">
        <v>10</v>
      </c>
      <c r="J42" s="18"/>
      <c r="K42" s="17" t="s">
        <v>36</v>
      </c>
      <c r="L42" s="1"/>
    </row>
    <row r="43" spans="1:12" ht="15" customHeight="1" x14ac:dyDescent="0.25">
      <c r="A43" s="14" t="s">
        <v>81</v>
      </c>
      <c r="B43" s="14" t="s">
        <v>36</v>
      </c>
      <c r="C43" s="14" t="s">
        <v>36</v>
      </c>
      <c r="D43" s="15" t="s">
        <v>82</v>
      </c>
      <c r="E43" s="16">
        <v>20</v>
      </c>
      <c r="F43" s="16">
        <v>1001</v>
      </c>
      <c r="G43" s="16">
        <v>0</v>
      </c>
      <c r="H43" s="16">
        <v>20</v>
      </c>
      <c r="I43" s="16">
        <v>20</v>
      </c>
      <c r="J43" s="18"/>
      <c r="K43" s="17" t="s">
        <v>36</v>
      </c>
      <c r="L43" s="1"/>
    </row>
    <row r="44" spans="1:12" ht="15" customHeight="1" x14ac:dyDescent="0.25">
      <c r="A44" s="14" t="s">
        <v>36</v>
      </c>
      <c r="B44" s="14" t="s">
        <v>56</v>
      </c>
      <c r="C44" s="14" t="s">
        <v>36</v>
      </c>
      <c r="D44" s="15" t="s">
        <v>83</v>
      </c>
      <c r="E44" s="16">
        <v>20</v>
      </c>
      <c r="F44" s="16">
        <v>1001</v>
      </c>
      <c r="G44" s="16">
        <v>0</v>
      </c>
      <c r="H44" s="16">
        <v>20</v>
      </c>
      <c r="I44" s="16">
        <v>20</v>
      </c>
      <c r="J44" s="18"/>
      <c r="K44" s="17" t="s">
        <v>36</v>
      </c>
      <c r="L44" s="1"/>
    </row>
    <row r="45" spans="1:12" ht="15" customHeight="1" x14ac:dyDescent="0.25">
      <c r="A45" s="14" t="s">
        <v>84</v>
      </c>
      <c r="B45" s="14" t="s">
        <v>36</v>
      </c>
      <c r="C45" s="14" t="s">
        <v>36</v>
      </c>
      <c r="D45" s="15" t="s">
        <v>85</v>
      </c>
      <c r="E45" s="16">
        <v>200088</v>
      </c>
      <c r="F45" s="16">
        <v>252822</v>
      </c>
      <c r="G45" s="16">
        <v>85379</v>
      </c>
      <c r="H45" s="16">
        <v>207092</v>
      </c>
      <c r="I45" s="16">
        <v>207092</v>
      </c>
      <c r="J45" s="18"/>
      <c r="K45" s="17" t="s">
        <v>36</v>
      </c>
      <c r="L45" s="1"/>
    </row>
    <row r="46" spans="1:12" ht="15" customHeight="1" x14ac:dyDescent="0.25">
      <c r="A46" s="14" t="s">
        <v>36</v>
      </c>
      <c r="B46" s="14" t="s">
        <v>86</v>
      </c>
      <c r="C46" s="14" t="s">
        <v>36</v>
      </c>
      <c r="D46" s="15" t="s">
        <v>87</v>
      </c>
      <c r="E46" s="16">
        <v>18916</v>
      </c>
      <c r="F46" s="16">
        <v>50916</v>
      </c>
      <c r="G46" s="16">
        <v>15646</v>
      </c>
      <c r="H46" s="16">
        <v>19578</v>
      </c>
      <c r="I46" s="16">
        <v>19578</v>
      </c>
      <c r="J46" s="18"/>
      <c r="K46" s="17" t="s">
        <v>36</v>
      </c>
      <c r="L46" s="1"/>
    </row>
    <row r="47" spans="1:12" ht="15" customHeight="1" x14ac:dyDescent="0.25">
      <c r="A47" s="14" t="s">
        <v>36</v>
      </c>
      <c r="B47" s="14" t="s">
        <v>38</v>
      </c>
      <c r="C47" s="14" t="s">
        <v>36</v>
      </c>
      <c r="D47" s="15" t="s">
        <v>88</v>
      </c>
      <c r="E47" s="16">
        <v>54592</v>
      </c>
      <c r="F47" s="16">
        <v>75326</v>
      </c>
      <c r="G47" s="16">
        <v>2736</v>
      </c>
      <c r="H47" s="16">
        <v>56503</v>
      </c>
      <c r="I47" s="16">
        <v>56503</v>
      </c>
      <c r="J47" s="18"/>
      <c r="K47" s="17" t="s">
        <v>36</v>
      </c>
      <c r="L47" s="1"/>
    </row>
    <row r="48" spans="1:12" ht="15" customHeight="1" x14ac:dyDescent="0.25">
      <c r="A48" s="14" t="s">
        <v>36</v>
      </c>
      <c r="B48" s="14" t="s">
        <v>89</v>
      </c>
      <c r="C48" s="14" t="s">
        <v>36</v>
      </c>
      <c r="D48" s="15" t="s">
        <v>90</v>
      </c>
      <c r="E48" s="16">
        <v>35703</v>
      </c>
      <c r="F48" s="16">
        <v>35703</v>
      </c>
      <c r="G48" s="16">
        <v>28522</v>
      </c>
      <c r="H48" s="16">
        <v>36953</v>
      </c>
      <c r="I48" s="16">
        <v>36953</v>
      </c>
      <c r="J48" s="18"/>
      <c r="K48" s="17" t="s">
        <v>36</v>
      </c>
      <c r="L48" s="1"/>
    </row>
    <row r="49" spans="1:12" ht="15" customHeight="1" x14ac:dyDescent="0.25">
      <c r="A49" s="14" t="s">
        <v>36</v>
      </c>
      <c r="B49" s="14" t="s">
        <v>91</v>
      </c>
      <c r="C49" s="14" t="s">
        <v>36</v>
      </c>
      <c r="D49" s="15" t="s">
        <v>92</v>
      </c>
      <c r="E49" s="16">
        <v>90877</v>
      </c>
      <c r="F49" s="16">
        <v>90877</v>
      </c>
      <c r="G49" s="16">
        <v>38475</v>
      </c>
      <c r="H49" s="16">
        <v>94058</v>
      </c>
      <c r="I49" s="16">
        <v>94058</v>
      </c>
      <c r="J49" s="18"/>
      <c r="K49" s="17" t="s">
        <v>36</v>
      </c>
      <c r="L49" s="1"/>
    </row>
    <row r="50" spans="1:12" ht="15" customHeight="1" x14ac:dyDescent="0.25">
      <c r="A50" s="14" t="s">
        <v>93</v>
      </c>
      <c r="B50" s="14" t="s">
        <v>36</v>
      </c>
      <c r="C50" s="14" t="s">
        <v>36</v>
      </c>
      <c r="D50" s="15" t="s">
        <v>94</v>
      </c>
      <c r="E50" s="16">
        <v>6311364</v>
      </c>
      <c r="F50" s="16">
        <v>6300636</v>
      </c>
      <c r="G50" s="16">
        <v>3457958</v>
      </c>
      <c r="H50" s="16">
        <v>6532262</v>
      </c>
      <c r="I50" s="16">
        <v>3490179</v>
      </c>
      <c r="J50" s="16">
        <f>I50-H50</f>
        <v>-3042083</v>
      </c>
      <c r="K50" s="17">
        <f>(J50/H50)</f>
        <v>-0.46570131449105989</v>
      </c>
      <c r="L50" s="1"/>
    </row>
    <row r="51" spans="1:12" ht="15" customHeight="1" x14ac:dyDescent="0.25">
      <c r="A51" s="14" t="s">
        <v>36</v>
      </c>
      <c r="B51" s="14" t="s">
        <v>15</v>
      </c>
      <c r="C51" s="14" t="s">
        <v>36</v>
      </c>
      <c r="D51" s="15" t="s">
        <v>95</v>
      </c>
      <c r="E51" s="16">
        <v>6311364</v>
      </c>
      <c r="F51" s="16">
        <v>6300636</v>
      </c>
      <c r="G51" s="16">
        <v>3457958</v>
      </c>
      <c r="H51" s="16">
        <v>6532262</v>
      </c>
      <c r="I51" s="16">
        <v>3490179</v>
      </c>
      <c r="J51" s="16">
        <f>I51-H51</f>
        <v>-3042083</v>
      </c>
      <c r="K51" s="17">
        <f>(J51/H51)</f>
        <v>-0.46570131449105989</v>
      </c>
      <c r="L51" s="1"/>
    </row>
    <row r="52" spans="1:12" ht="15" customHeight="1" x14ac:dyDescent="0.25">
      <c r="A52" s="14" t="s">
        <v>96</v>
      </c>
      <c r="B52" s="14" t="s">
        <v>36</v>
      </c>
      <c r="C52" s="14" t="s">
        <v>36</v>
      </c>
      <c r="D52" s="15" t="s">
        <v>97</v>
      </c>
      <c r="E52" s="16">
        <v>10</v>
      </c>
      <c r="F52" s="16">
        <v>10</v>
      </c>
      <c r="G52" s="16">
        <v>2205313</v>
      </c>
      <c r="H52" s="16">
        <v>10</v>
      </c>
      <c r="I52" s="16">
        <v>10</v>
      </c>
      <c r="J52" s="18"/>
      <c r="K52" s="17" t="s">
        <v>36</v>
      </c>
      <c r="L52" s="1"/>
    </row>
    <row r="53" spans="1:12" ht="15" customHeight="1" x14ac:dyDescent="0.25">
      <c r="A53" s="14" t="s">
        <v>36</v>
      </c>
      <c r="B53" s="14" t="s">
        <v>91</v>
      </c>
      <c r="C53" s="14" t="s">
        <v>36</v>
      </c>
      <c r="D53" s="15" t="s">
        <v>98</v>
      </c>
      <c r="E53" s="16">
        <v>10</v>
      </c>
      <c r="F53" s="16">
        <v>10</v>
      </c>
      <c r="G53" s="16">
        <v>2205313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"/>
    </row>
    <row r="55" spans="1:12" ht="1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2" t="s">
        <v>99</v>
      </c>
      <c r="B57" s="43"/>
      <c r="C57" s="43"/>
      <c r="D57" s="43"/>
      <c r="E57" s="20">
        <v>44371745</v>
      </c>
      <c r="F57" s="20">
        <v>43193018</v>
      </c>
      <c r="G57" s="20">
        <v>30910246</v>
      </c>
      <c r="H57" s="20">
        <v>45924753</v>
      </c>
      <c r="I57" s="20">
        <v>43359106</v>
      </c>
      <c r="J57" s="20">
        <v>-2565647</v>
      </c>
      <c r="K57" s="21">
        <v>-5.5866321153648882E-2</v>
      </c>
      <c r="L57" s="1"/>
    </row>
    <row r="58" spans="1:12" ht="15" customHeight="1" x14ac:dyDescent="0.25">
      <c r="A58" s="44" t="s">
        <v>100</v>
      </c>
      <c r="B58" s="45"/>
      <c r="C58" s="45"/>
      <c r="D58" s="45"/>
      <c r="E58" s="45"/>
      <c r="F58" s="45"/>
      <c r="G58" s="45"/>
      <c r="H58" s="45"/>
      <c r="I58" s="45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35433070866141736" bottom="0.35433070866141736" header="0.31496062992125984" footer="0.31496062992125984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2023-09-28T23:10:26Z</dcterms:modified>
</cp:coreProperties>
</file>