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9CFD7A6-51F5-4D6A-ACCB-56F674DD36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analitico'!$A$1:$K$57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K50" i="1" s="1"/>
  <c r="J49" i="1"/>
  <c r="K49" i="1" s="1"/>
  <c r="J47" i="1"/>
  <c r="K47" i="1" s="1"/>
  <c r="J46" i="1"/>
  <c r="K46" i="1" s="1"/>
  <c r="J44" i="1"/>
  <c r="K44" i="1" s="1"/>
  <c r="J36" i="1"/>
  <c r="K36" i="1" s="1"/>
  <c r="J35" i="1"/>
  <c r="K35" i="1" s="1"/>
  <c r="J33" i="1"/>
  <c r="K33" i="1" s="1"/>
  <c r="J32" i="1"/>
  <c r="K32" i="1" s="1"/>
  <c r="J28" i="1"/>
  <c r="K28" i="1" s="1"/>
  <c r="J27" i="1"/>
  <c r="K27" i="1" s="1"/>
  <c r="J26" i="1"/>
  <c r="K26" i="1" s="1"/>
  <c r="J25" i="1"/>
  <c r="K25" i="1" s="1"/>
  <c r="J22" i="1"/>
  <c r="J20" i="1"/>
  <c r="K20" i="1" s="1"/>
  <c r="J17" i="1"/>
  <c r="K17" i="1" s="1"/>
  <c r="K16" i="1"/>
  <c r="J16" i="1"/>
  <c r="K15" i="1"/>
  <c r="J15" i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<sst xmlns="http://schemas.openxmlformats.org/spreadsheetml/2006/main" count="227" uniqueCount="100">
  <si>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</si>
  <si>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</si>
  <si>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</si>
  <si>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</si>
  <si>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</si>
  <si>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</si>
  <si>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</si>
  <si>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</si>
  <si>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</si>
  <si>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PUERTO CORDILLERA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</si>
  <si>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</si>
  <si>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19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</si>
  <si>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</si>
  <si>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PUERTO CORDILLERA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</si>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</sst>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8"/>
  <sheetViews>
    <sheetView tabSelected="1" topLeftCell="A10" workbookViewId="0">
      <selection sqref="A1:XFD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140625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2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2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22.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8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8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8" customHeight="1" x14ac:dyDescent="0.25">
      <c r="A7" s="41" t="s">
        <v>12</v>
      </c>
      <c r="B7" s="42"/>
      <c r="C7" s="43" t="s">
        <v>13</v>
      </c>
      <c r="D7" s="44"/>
      <c r="E7" s="44"/>
      <c r="F7" s="44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5" t="s">
        <v>17</v>
      </c>
      <c r="B9" s="45" t="s">
        <v>18</v>
      </c>
      <c r="C9" s="45" t="s">
        <v>19</v>
      </c>
      <c r="D9" s="4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1" t="s">
        <v>32</v>
      </c>
      <c r="K10" s="31" t="s">
        <v>33</v>
      </c>
      <c r="L10" s="1"/>
    </row>
    <row r="11" spans="1:12" ht="30" customHeight="1" x14ac:dyDescent="0.25">
      <c r="A11" s="46"/>
      <c r="B11" s="46"/>
      <c r="C11" s="46"/>
      <c r="D11" s="46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2"/>
      <c r="K11" s="32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46079772</v>
      </c>
      <c r="F12" s="12">
        <v>45243631</v>
      </c>
      <c r="G12" s="12">
        <v>33832620</v>
      </c>
      <c r="H12" s="12">
        <v>47692562</v>
      </c>
      <c r="I12" s="12">
        <v>49232083</v>
      </c>
      <c r="J12" s="12">
        <f t="shared" ref="J12:J17" si="0">I12-H12</f>
        <v>1539521</v>
      </c>
      <c r="K12" s="13">
        <f t="shared" ref="K12:K17" si="1">(J12/H12)</f>
        <v>3.2280106906397689E-2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41407490</v>
      </c>
      <c r="F13" s="16">
        <v>39435071</v>
      </c>
      <c r="G13" s="16">
        <v>30393165</v>
      </c>
      <c r="H13" s="16">
        <v>42856752</v>
      </c>
      <c r="I13" s="16">
        <v>45656322</v>
      </c>
      <c r="J13" s="16">
        <f t="shared" si="0"/>
        <v>2799570</v>
      </c>
      <c r="K13" s="17">
        <f t="shared" si="1"/>
        <v>6.5323895753929273E-2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41407490</v>
      </c>
      <c r="F14" s="16">
        <v>39435071</v>
      </c>
      <c r="G14" s="16">
        <v>30393165</v>
      </c>
      <c r="H14" s="16">
        <v>42856752</v>
      </c>
      <c r="I14" s="16">
        <v>45656322</v>
      </c>
      <c r="J14" s="16">
        <f t="shared" si="0"/>
        <v>2799570</v>
      </c>
      <c r="K14" s="17">
        <f t="shared" si="1"/>
        <v>6.5323895753929273E-2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37651591</v>
      </c>
      <c r="F15" s="16">
        <v>35735394</v>
      </c>
      <c r="G15" s="16">
        <v>25709988</v>
      </c>
      <c r="H15" s="16">
        <v>38969397</v>
      </c>
      <c r="I15" s="16">
        <v>42016994</v>
      </c>
      <c r="J15" s="16">
        <f t="shared" si="0"/>
        <v>3047597</v>
      </c>
      <c r="K15" s="17">
        <f t="shared" si="1"/>
        <v>7.8204879587949486E-2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1264602</v>
      </c>
      <c r="F16" s="16">
        <v>1200243</v>
      </c>
      <c r="G16" s="16">
        <v>894666</v>
      </c>
      <c r="H16" s="16">
        <v>1308864</v>
      </c>
      <c r="I16" s="16">
        <v>1405176</v>
      </c>
      <c r="J16" s="16">
        <f t="shared" si="0"/>
        <v>96312</v>
      </c>
      <c r="K16" s="17">
        <f t="shared" si="1"/>
        <v>7.3584421299691949E-2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2491247</v>
      </c>
      <c r="F17" s="16">
        <v>2494847</v>
      </c>
      <c r="G17" s="16">
        <v>2494848</v>
      </c>
      <c r="H17" s="16">
        <v>2578441</v>
      </c>
      <c r="I17" s="16">
        <v>2234102</v>
      </c>
      <c r="J17" s="16">
        <f t="shared" si="0"/>
        <v>-344339</v>
      </c>
      <c r="K17" s="17">
        <f t="shared" si="1"/>
        <v>-0.13354542531708113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40</v>
      </c>
      <c r="F18" s="16">
        <v>4577</v>
      </c>
      <c r="G18" s="16">
        <v>0</v>
      </c>
      <c r="H18" s="16">
        <v>40</v>
      </c>
      <c r="I18" s="16">
        <v>40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1293663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467574</v>
      </c>
      <c r="G20" s="16">
        <v>292010</v>
      </c>
      <c r="H20" s="16">
        <v>10</v>
      </c>
      <c r="I20" s="16">
        <v>20</v>
      </c>
      <c r="J20" s="16">
        <f>I20-H20</f>
        <v>10</v>
      </c>
      <c r="K20" s="17">
        <f>(J20/H20)</f>
        <v>1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10</v>
      </c>
      <c r="F21" s="16">
        <v>10</v>
      </c>
      <c r="G21" s="16">
        <v>269192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55</v>
      </c>
      <c r="C22" s="14" t="s">
        <v>36</v>
      </c>
      <c r="D22" s="15" t="s">
        <v>56</v>
      </c>
      <c r="E22" s="16">
        <v>0</v>
      </c>
      <c r="F22" s="16">
        <v>467564</v>
      </c>
      <c r="G22" s="16">
        <v>22818</v>
      </c>
      <c r="H22" s="16">
        <v>0</v>
      </c>
      <c r="I22" s="16">
        <v>10</v>
      </c>
      <c r="J22" s="16">
        <f>I22-H22</f>
        <v>10</v>
      </c>
      <c r="K22" s="17" t="s">
        <v>36</v>
      </c>
      <c r="L22" s="1"/>
    </row>
    <row r="23" spans="1:12" ht="15" customHeight="1" x14ac:dyDescent="0.25">
      <c r="A23" s="14" t="s">
        <v>7</v>
      </c>
      <c r="B23" s="14" t="s">
        <v>36</v>
      </c>
      <c r="C23" s="14" t="s">
        <v>36</v>
      </c>
      <c r="D23" s="15" t="s">
        <v>57</v>
      </c>
      <c r="E23" s="16">
        <v>0</v>
      </c>
      <c r="F23" s="16">
        <v>623667</v>
      </c>
      <c r="G23" s="16">
        <v>623667</v>
      </c>
      <c r="H23" s="16">
        <v>0</v>
      </c>
      <c r="I23" s="16">
        <v>0</v>
      </c>
      <c r="J23" s="18"/>
      <c r="K23" s="17" t="s">
        <v>36</v>
      </c>
      <c r="L23" s="1"/>
    </row>
    <row r="24" spans="1:12" ht="15" customHeight="1" x14ac:dyDescent="0.25">
      <c r="A24" s="14" t="s">
        <v>36</v>
      </c>
      <c r="B24" s="14" t="s">
        <v>53</v>
      </c>
      <c r="C24" s="14" t="s">
        <v>36</v>
      </c>
      <c r="D24" s="15" t="s">
        <v>58</v>
      </c>
      <c r="E24" s="16">
        <v>0</v>
      </c>
      <c r="F24" s="16">
        <v>623667</v>
      </c>
      <c r="G24" s="16">
        <v>623667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 t="s">
        <v>59</v>
      </c>
      <c r="B25" s="14" t="s">
        <v>36</v>
      </c>
      <c r="C25" s="14" t="s">
        <v>36</v>
      </c>
      <c r="D25" s="15" t="s">
        <v>60</v>
      </c>
      <c r="E25" s="16">
        <v>4672262</v>
      </c>
      <c r="F25" s="16">
        <v>4717309</v>
      </c>
      <c r="G25" s="16">
        <v>2523778</v>
      </c>
      <c r="H25" s="16">
        <v>4835790</v>
      </c>
      <c r="I25" s="16">
        <v>3575731</v>
      </c>
      <c r="J25" s="16">
        <f>I25-H25</f>
        <v>-1260059</v>
      </c>
      <c r="K25" s="17">
        <f>(J25/H25)</f>
        <v>-0.26056942092191759</v>
      </c>
      <c r="L25" s="1"/>
    </row>
    <row r="26" spans="1:12" ht="15" customHeight="1" x14ac:dyDescent="0.25">
      <c r="A26" s="14" t="s">
        <v>36</v>
      </c>
      <c r="B26" s="14" t="s">
        <v>15</v>
      </c>
      <c r="C26" s="14" t="s">
        <v>36</v>
      </c>
      <c r="D26" s="15" t="s">
        <v>40</v>
      </c>
      <c r="E26" s="16">
        <v>4672262</v>
      </c>
      <c r="F26" s="16">
        <v>4717309</v>
      </c>
      <c r="G26" s="16">
        <v>2523778</v>
      </c>
      <c r="H26" s="16">
        <v>4835790</v>
      </c>
      <c r="I26" s="16">
        <v>3575731</v>
      </c>
      <c r="J26" s="16">
        <f>I26-H26</f>
        <v>-1260059</v>
      </c>
      <c r="K26" s="17">
        <f>(J26/H26)</f>
        <v>-0.26056942092191759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41</v>
      </c>
      <c r="D27" s="15" t="s">
        <v>42</v>
      </c>
      <c r="E27" s="16">
        <v>218622</v>
      </c>
      <c r="F27" s="16">
        <v>263669</v>
      </c>
      <c r="G27" s="16">
        <v>223778</v>
      </c>
      <c r="H27" s="16">
        <v>226274</v>
      </c>
      <c r="I27" s="16">
        <v>0</v>
      </c>
      <c r="J27" s="16">
        <f>I27-H27</f>
        <v>-226274</v>
      </c>
      <c r="K27" s="17">
        <f>(J27/H27)</f>
        <v>-1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43</v>
      </c>
      <c r="D28" s="15" t="s">
        <v>61</v>
      </c>
      <c r="E28" s="16">
        <v>4453600</v>
      </c>
      <c r="F28" s="16">
        <v>4453600</v>
      </c>
      <c r="G28" s="16">
        <v>2300000</v>
      </c>
      <c r="H28" s="16">
        <v>4609476</v>
      </c>
      <c r="I28" s="16">
        <v>3575691</v>
      </c>
      <c r="J28" s="16">
        <f>I28-H28</f>
        <v>-1033785</v>
      </c>
      <c r="K28" s="17">
        <f>(J28/H28)</f>
        <v>-0.22427386540248825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62</v>
      </c>
      <c r="D29" s="15" t="s">
        <v>44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8"/>
      <c r="K29" s="17" t="s">
        <v>36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47</v>
      </c>
      <c r="D30" s="15" t="s">
        <v>48</v>
      </c>
      <c r="E30" s="16">
        <v>30</v>
      </c>
      <c r="F30" s="16">
        <v>30</v>
      </c>
      <c r="G30" s="16">
        <v>0</v>
      </c>
      <c r="H30" s="16">
        <v>30</v>
      </c>
      <c r="I30" s="16">
        <v>30</v>
      </c>
      <c r="J30" s="18"/>
      <c r="K30" s="17" t="s">
        <v>36</v>
      </c>
      <c r="L30" s="1"/>
    </row>
    <row r="31" spans="1:12" ht="15" customHeight="1" x14ac:dyDescent="0.25">
      <c r="A31" s="14" t="s">
        <v>63</v>
      </c>
      <c r="B31" s="14" t="s">
        <v>36</v>
      </c>
      <c r="C31" s="14" t="s">
        <v>36</v>
      </c>
      <c r="D31" s="15" t="s">
        <v>64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8"/>
      <c r="K31" s="17" t="s">
        <v>36</v>
      </c>
      <c r="L31" s="1"/>
    </row>
    <row r="32" spans="1:12" ht="15" customHeight="1" x14ac:dyDescent="0.25">
      <c r="A32" s="10" t="s">
        <v>36</v>
      </c>
      <c r="B32" s="10" t="s">
        <v>36</v>
      </c>
      <c r="C32" s="10" t="s">
        <v>36</v>
      </c>
      <c r="D32" s="11" t="s">
        <v>65</v>
      </c>
      <c r="E32" s="12">
        <v>46079772</v>
      </c>
      <c r="F32" s="12">
        <v>45243631</v>
      </c>
      <c r="G32" s="12">
        <v>34384531</v>
      </c>
      <c r="H32" s="12">
        <v>47692562</v>
      </c>
      <c r="I32" s="12">
        <v>49232083</v>
      </c>
      <c r="J32" s="12">
        <f>I32-H32</f>
        <v>1539521</v>
      </c>
      <c r="K32" s="13">
        <f>(J32/H32)</f>
        <v>3.2280106906397689E-2</v>
      </c>
      <c r="L32" s="1"/>
    </row>
    <row r="33" spans="1:12" ht="15" customHeight="1" x14ac:dyDescent="0.25">
      <c r="A33" s="14" t="s">
        <v>66</v>
      </c>
      <c r="B33" s="14" t="s">
        <v>36</v>
      </c>
      <c r="C33" s="14" t="s">
        <v>36</v>
      </c>
      <c r="D33" s="15" t="s">
        <v>67</v>
      </c>
      <c r="E33" s="16">
        <v>35164731</v>
      </c>
      <c r="F33" s="16">
        <v>34001886</v>
      </c>
      <c r="G33" s="16">
        <v>25325886</v>
      </c>
      <c r="H33" s="16">
        <v>36395497</v>
      </c>
      <c r="I33" s="16">
        <v>38000809</v>
      </c>
      <c r="J33" s="16">
        <f>I33-H33</f>
        <v>1605312</v>
      </c>
      <c r="K33" s="17">
        <f>(J33/H33)</f>
        <v>4.4107434499383265E-2</v>
      </c>
      <c r="L33" s="1"/>
    </row>
    <row r="34" spans="1:12" ht="15" customHeight="1" x14ac:dyDescent="0.25">
      <c r="A34" s="14" t="s">
        <v>68</v>
      </c>
      <c r="B34" s="14" t="s">
        <v>36</v>
      </c>
      <c r="C34" s="14" t="s">
        <v>36</v>
      </c>
      <c r="D34" s="15" t="s">
        <v>69</v>
      </c>
      <c r="E34" s="16">
        <v>4927578</v>
      </c>
      <c r="F34" s="16">
        <v>4930593</v>
      </c>
      <c r="G34" s="16">
        <v>3132120</v>
      </c>
      <c r="H34" s="16">
        <v>5100043</v>
      </c>
      <c r="I34" s="16">
        <v>5100043</v>
      </c>
      <c r="J34" s="18"/>
      <c r="K34" s="17" t="s">
        <v>36</v>
      </c>
      <c r="L34" s="1"/>
    </row>
    <row r="35" spans="1:12" ht="15" customHeight="1" x14ac:dyDescent="0.25">
      <c r="A35" s="14" t="s">
        <v>70</v>
      </c>
      <c r="B35" s="14" t="s">
        <v>36</v>
      </c>
      <c r="C35" s="14" t="s">
        <v>36</v>
      </c>
      <c r="D35" s="15" t="s">
        <v>71</v>
      </c>
      <c r="E35" s="16">
        <v>1315161</v>
      </c>
      <c r="F35" s="16">
        <v>1124239</v>
      </c>
      <c r="G35" s="16">
        <v>403410</v>
      </c>
      <c r="H35" s="16">
        <v>1361191</v>
      </c>
      <c r="I35" s="16">
        <v>1504424</v>
      </c>
      <c r="J35" s="16">
        <f>I35-H35</f>
        <v>143233</v>
      </c>
      <c r="K35" s="17">
        <f>(J35/H35)</f>
        <v>0.10522623202768752</v>
      </c>
      <c r="L35" s="1"/>
    </row>
    <row r="36" spans="1:12" ht="15" customHeight="1" x14ac:dyDescent="0.25">
      <c r="A36" s="27" t="s">
        <v>36</v>
      </c>
      <c r="B36" s="27" t="s">
        <v>72</v>
      </c>
      <c r="C36" s="27" t="s">
        <v>36</v>
      </c>
      <c r="D36" s="28" t="s">
        <v>73</v>
      </c>
      <c r="E36" s="29">
        <v>1315161</v>
      </c>
      <c r="F36" s="29">
        <v>1124239</v>
      </c>
      <c r="G36" s="29">
        <v>403410</v>
      </c>
      <c r="H36" s="29">
        <v>1361191</v>
      </c>
      <c r="I36" s="29">
        <v>1504424</v>
      </c>
      <c r="J36" s="29">
        <f>I36-H36</f>
        <v>143233</v>
      </c>
      <c r="K36" s="30">
        <f>(J36/H36)</f>
        <v>0.10522623202768752</v>
      </c>
      <c r="L36" s="1"/>
    </row>
    <row r="37" spans="1:12" ht="15" customHeight="1" x14ac:dyDescent="0.25">
      <c r="A37" s="22" t="s">
        <v>74</v>
      </c>
      <c r="B37" s="22" t="s">
        <v>36</v>
      </c>
      <c r="C37" s="22" t="s">
        <v>36</v>
      </c>
      <c r="D37" s="23" t="s">
        <v>39</v>
      </c>
      <c r="E37" s="24">
        <v>10</v>
      </c>
      <c r="F37" s="24">
        <v>10</v>
      </c>
      <c r="G37" s="24">
        <v>0</v>
      </c>
      <c r="H37" s="24">
        <v>10</v>
      </c>
      <c r="I37" s="24">
        <v>10</v>
      </c>
      <c r="J37" s="25"/>
      <c r="K37" s="26" t="s">
        <v>36</v>
      </c>
      <c r="L37" s="1"/>
    </row>
    <row r="38" spans="1:12" ht="15" customHeight="1" x14ac:dyDescent="0.25">
      <c r="A38" s="14" t="s">
        <v>36</v>
      </c>
      <c r="B38" s="14" t="s">
        <v>72</v>
      </c>
      <c r="C38" s="14" t="s">
        <v>36</v>
      </c>
      <c r="D38" s="15" t="s">
        <v>75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36</v>
      </c>
      <c r="L38" s="1"/>
    </row>
    <row r="39" spans="1:12" ht="27" customHeight="1" x14ac:dyDescent="0.25">
      <c r="A39" s="14" t="s">
        <v>36</v>
      </c>
      <c r="B39" s="14" t="s">
        <v>36</v>
      </c>
      <c r="C39" s="14" t="s">
        <v>41</v>
      </c>
      <c r="D39" s="15" t="s">
        <v>76</v>
      </c>
      <c r="E39" s="16">
        <v>10</v>
      </c>
      <c r="F39" s="16">
        <v>10</v>
      </c>
      <c r="G39" s="16">
        <v>0</v>
      </c>
      <c r="H39" s="16">
        <v>10</v>
      </c>
      <c r="I39" s="16">
        <v>10</v>
      </c>
      <c r="J39" s="18"/>
      <c r="K39" s="17" t="s">
        <v>36</v>
      </c>
      <c r="L39" s="1"/>
    </row>
    <row r="40" spans="1:12" ht="15" customHeight="1" x14ac:dyDescent="0.25">
      <c r="A40" s="14" t="s">
        <v>77</v>
      </c>
      <c r="B40" s="14" t="s">
        <v>36</v>
      </c>
      <c r="C40" s="14" t="s">
        <v>36</v>
      </c>
      <c r="D40" s="15" t="s">
        <v>78</v>
      </c>
      <c r="E40" s="16">
        <v>20</v>
      </c>
      <c r="F40" s="16">
        <v>467584</v>
      </c>
      <c r="G40" s="16">
        <v>56982</v>
      </c>
      <c r="H40" s="16">
        <v>20</v>
      </c>
      <c r="I40" s="16">
        <v>20</v>
      </c>
      <c r="J40" s="18"/>
      <c r="K40" s="17" t="s">
        <v>36</v>
      </c>
      <c r="L40" s="1"/>
    </row>
    <row r="41" spans="1:12" ht="15" customHeight="1" x14ac:dyDescent="0.25">
      <c r="A41" s="14" t="s">
        <v>36</v>
      </c>
      <c r="B41" s="14" t="s">
        <v>55</v>
      </c>
      <c r="C41" s="14" t="s">
        <v>36</v>
      </c>
      <c r="D41" s="15" t="s">
        <v>79</v>
      </c>
      <c r="E41" s="16">
        <v>20</v>
      </c>
      <c r="F41" s="16">
        <v>467584</v>
      </c>
      <c r="G41" s="16">
        <v>56982</v>
      </c>
      <c r="H41" s="16">
        <v>20</v>
      </c>
      <c r="I41" s="16">
        <v>20</v>
      </c>
      <c r="J41" s="18"/>
      <c r="K41" s="17" t="s">
        <v>36</v>
      </c>
      <c r="L41" s="1"/>
    </row>
    <row r="42" spans="1:12" ht="15" customHeight="1" x14ac:dyDescent="0.25">
      <c r="A42" s="14" t="s">
        <v>80</v>
      </c>
      <c r="B42" s="14" t="s">
        <v>36</v>
      </c>
      <c r="C42" s="14" t="s">
        <v>36</v>
      </c>
      <c r="D42" s="15" t="s">
        <v>81</v>
      </c>
      <c r="E42" s="16">
        <v>0</v>
      </c>
      <c r="F42" s="16">
        <v>0</v>
      </c>
      <c r="G42" s="16">
        <v>70429</v>
      </c>
      <c r="H42" s="16">
        <v>0</v>
      </c>
      <c r="I42" s="16">
        <v>0</v>
      </c>
      <c r="J42" s="18"/>
      <c r="K42" s="17" t="s">
        <v>36</v>
      </c>
      <c r="L42" s="1"/>
    </row>
    <row r="43" spans="1:12" ht="15" customHeight="1" x14ac:dyDescent="0.25">
      <c r="A43" s="14" t="s">
        <v>36</v>
      </c>
      <c r="B43" s="14" t="s">
        <v>15</v>
      </c>
      <c r="C43" s="14" t="s">
        <v>36</v>
      </c>
      <c r="D43" s="15" t="s">
        <v>82</v>
      </c>
      <c r="E43" s="16">
        <v>0</v>
      </c>
      <c r="F43" s="16">
        <v>0</v>
      </c>
      <c r="G43" s="16">
        <v>70429</v>
      </c>
      <c r="H43" s="16">
        <v>0</v>
      </c>
      <c r="I43" s="16">
        <v>0</v>
      </c>
      <c r="J43" s="18"/>
      <c r="K43" s="17" t="s">
        <v>36</v>
      </c>
      <c r="L43" s="1"/>
    </row>
    <row r="44" spans="1:12" ht="15" customHeight="1" x14ac:dyDescent="0.25">
      <c r="A44" s="14" t="s">
        <v>83</v>
      </c>
      <c r="B44" s="14" t="s">
        <v>36</v>
      </c>
      <c r="C44" s="14" t="s">
        <v>36</v>
      </c>
      <c r="D44" s="15" t="s">
        <v>84</v>
      </c>
      <c r="E44" s="16">
        <v>207526</v>
      </c>
      <c r="F44" s="16">
        <v>265699</v>
      </c>
      <c r="G44" s="16">
        <v>167026</v>
      </c>
      <c r="H44" s="16">
        <v>214789</v>
      </c>
      <c r="I44" s="16">
        <v>1051076</v>
      </c>
      <c r="J44" s="16">
        <f>I44-H44</f>
        <v>836287</v>
      </c>
      <c r="K44" s="17">
        <f>(J44/H44)</f>
        <v>3.8935280670797852</v>
      </c>
      <c r="L44" s="1"/>
    </row>
    <row r="45" spans="1:12" ht="15" customHeight="1" x14ac:dyDescent="0.25">
      <c r="A45" s="14" t="s">
        <v>36</v>
      </c>
      <c r="B45" s="14" t="s">
        <v>85</v>
      </c>
      <c r="C45" s="14" t="s">
        <v>36</v>
      </c>
      <c r="D45" s="15" t="s">
        <v>86</v>
      </c>
      <c r="E45" s="16">
        <v>33620</v>
      </c>
      <c r="F45" s="16">
        <v>91793</v>
      </c>
      <c r="G45" s="16">
        <v>37667</v>
      </c>
      <c r="H45" s="16">
        <v>34797</v>
      </c>
      <c r="I45" s="16">
        <v>34797</v>
      </c>
      <c r="J45" s="18"/>
      <c r="K45" s="17" t="s">
        <v>36</v>
      </c>
      <c r="L45" s="1"/>
    </row>
    <row r="46" spans="1:12" ht="15" customHeight="1" x14ac:dyDescent="0.25">
      <c r="A46" s="14" t="s">
        <v>36</v>
      </c>
      <c r="B46" s="14" t="s">
        <v>38</v>
      </c>
      <c r="C46" s="14" t="s">
        <v>36</v>
      </c>
      <c r="D46" s="15" t="s">
        <v>87</v>
      </c>
      <c r="E46" s="16">
        <v>46669</v>
      </c>
      <c r="F46" s="16">
        <v>46669</v>
      </c>
      <c r="G46" s="16">
        <v>5015</v>
      </c>
      <c r="H46" s="16">
        <v>48302</v>
      </c>
      <c r="I46" s="16">
        <v>72968</v>
      </c>
      <c r="J46" s="16">
        <f>I46-H46</f>
        <v>24666</v>
      </c>
      <c r="K46" s="17">
        <f>(J46/H46)</f>
        <v>0.51066208438573968</v>
      </c>
      <c r="L46" s="1"/>
    </row>
    <row r="47" spans="1:12" ht="15" customHeight="1" x14ac:dyDescent="0.25">
      <c r="A47" s="14" t="s">
        <v>36</v>
      </c>
      <c r="B47" s="14" t="s">
        <v>88</v>
      </c>
      <c r="C47" s="14" t="s">
        <v>36</v>
      </c>
      <c r="D47" s="15" t="s">
        <v>89</v>
      </c>
      <c r="E47" s="16">
        <v>101518</v>
      </c>
      <c r="F47" s="16">
        <v>101518</v>
      </c>
      <c r="G47" s="16">
        <v>98979</v>
      </c>
      <c r="H47" s="16">
        <v>105071</v>
      </c>
      <c r="I47" s="16">
        <v>916692</v>
      </c>
      <c r="J47" s="16">
        <f>I47-H47</f>
        <v>811621</v>
      </c>
      <c r="K47" s="17">
        <f>(J47/H47)</f>
        <v>7.7245005758011249</v>
      </c>
      <c r="L47" s="1"/>
    </row>
    <row r="48" spans="1:12" ht="15" customHeight="1" x14ac:dyDescent="0.25">
      <c r="A48" s="14" t="s">
        <v>36</v>
      </c>
      <c r="B48" s="14" t="s">
        <v>90</v>
      </c>
      <c r="C48" s="14" t="s">
        <v>36</v>
      </c>
      <c r="D48" s="15" t="s">
        <v>91</v>
      </c>
      <c r="E48" s="16">
        <v>25719</v>
      </c>
      <c r="F48" s="16">
        <v>25719</v>
      </c>
      <c r="G48" s="16">
        <v>25365</v>
      </c>
      <c r="H48" s="16">
        <v>26619</v>
      </c>
      <c r="I48" s="16">
        <v>26619</v>
      </c>
      <c r="J48" s="18"/>
      <c r="K48" s="17" t="s">
        <v>36</v>
      </c>
      <c r="L48" s="1"/>
    </row>
    <row r="49" spans="1:12" ht="15" customHeight="1" x14ac:dyDescent="0.25">
      <c r="A49" s="14" t="s">
        <v>92</v>
      </c>
      <c r="B49" s="14" t="s">
        <v>36</v>
      </c>
      <c r="C49" s="14" t="s">
        <v>36</v>
      </c>
      <c r="D49" s="15" t="s">
        <v>93</v>
      </c>
      <c r="E49" s="16">
        <v>4464736</v>
      </c>
      <c r="F49" s="16">
        <v>4453610</v>
      </c>
      <c r="G49" s="16">
        <v>2362248</v>
      </c>
      <c r="H49" s="16">
        <v>4621002</v>
      </c>
      <c r="I49" s="16">
        <v>3575691</v>
      </c>
      <c r="J49" s="16">
        <f>I49-H49</f>
        <v>-1045311</v>
      </c>
      <c r="K49" s="17">
        <f>(J49/H49)</f>
        <v>-0.22620873135307018</v>
      </c>
      <c r="L49" s="1"/>
    </row>
    <row r="50" spans="1:12" ht="15" customHeight="1" x14ac:dyDescent="0.25">
      <c r="A50" s="14" t="s">
        <v>36</v>
      </c>
      <c r="B50" s="14" t="s">
        <v>15</v>
      </c>
      <c r="C50" s="14" t="s">
        <v>36</v>
      </c>
      <c r="D50" s="15" t="s">
        <v>94</v>
      </c>
      <c r="E50" s="16">
        <v>4464736</v>
      </c>
      <c r="F50" s="16">
        <v>4453610</v>
      </c>
      <c r="G50" s="16">
        <v>2362248</v>
      </c>
      <c r="H50" s="16">
        <v>4621002</v>
      </c>
      <c r="I50" s="16">
        <v>3575691</v>
      </c>
      <c r="J50" s="16">
        <f>I50-H50</f>
        <v>-1045311</v>
      </c>
      <c r="K50" s="17">
        <f>(J50/H50)</f>
        <v>-0.22620873135307018</v>
      </c>
      <c r="L50" s="1"/>
    </row>
    <row r="51" spans="1:12" ht="15" customHeight="1" x14ac:dyDescent="0.25">
      <c r="A51" s="14" t="s">
        <v>95</v>
      </c>
      <c r="B51" s="14" t="s">
        <v>36</v>
      </c>
      <c r="C51" s="14" t="s">
        <v>36</v>
      </c>
      <c r="D51" s="15" t="s">
        <v>96</v>
      </c>
      <c r="E51" s="16">
        <v>10</v>
      </c>
      <c r="F51" s="16">
        <v>10</v>
      </c>
      <c r="G51" s="16">
        <v>2866430</v>
      </c>
      <c r="H51" s="16">
        <v>10</v>
      </c>
      <c r="I51" s="16">
        <v>10</v>
      </c>
      <c r="J51" s="18"/>
      <c r="K51" s="17" t="s">
        <v>36</v>
      </c>
      <c r="L51" s="1"/>
    </row>
    <row r="52" spans="1:12" ht="15" customHeight="1" x14ac:dyDescent="0.25">
      <c r="A52" s="14" t="s">
        <v>36</v>
      </c>
      <c r="B52" s="14" t="s">
        <v>90</v>
      </c>
      <c r="C52" s="14" t="s">
        <v>36</v>
      </c>
      <c r="D52" s="15" t="s">
        <v>97</v>
      </c>
      <c r="E52" s="16">
        <v>10</v>
      </c>
      <c r="F52" s="16">
        <v>10</v>
      </c>
      <c r="G52" s="16">
        <v>2866430</v>
      </c>
      <c r="H52" s="16">
        <v>10</v>
      </c>
      <c r="I52" s="16">
        <v>10</v>
      </c>
      <c r="J52" s="18"/>
      <c r="K52" s="17" t="s">
        <v>36</v>
      </c>
      <c r="L52" s="1"/>
    </row>
    <row r="53" spans="1:12" ht="15" hidden="1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"/>
    </row>
    <row r="54" spans="1:12" ht="1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"/>
    </row>
    <row r="55" spans="1:12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33" t="s">
        <v>98</v>
      </c>
      <c r="B56" s="34"/>
      <c r="C56" s="34"/>
      <c r="D56" s="34"/>
      <c r="E56" s="20">
        <v>46079742</v>
      </c>
      <c r="F56" s="20">
        <v>44776037</v>
      </c>
      <c r="G56" s="20">
        <v>31461119</v>
      </c>
      <c r="H56" s="20">
        <v>47692532</v>
      </c>
      <c r="I56" s="20">
        <v>49232053</v>
      </c>
      <c r="J56" s="20">
        <v>1539521</v>
      </c>
      <c r="K56" s="21">
        <v>3.2280127211530729E-2</v>
      </c>
      <c r="L56" s="1"/>
    </row>
    <row r="57" spans="1:12" ht="15" customHeight="1" x14ac:dyDescent="0.25">
      <c r="A57" s="35" t="s">
        <v>99</v>
      </c>
      <c r="B57" s="36"/>
      <c r="C57" s="36"/>
      <c r="D57" s="36"/>
      <c r="E57" s="36"/>
      <c r="F57" s="36"/>
      <c r="G57" s="36"/>
      <c r="H57" s="36"/>
      <c r="I57" s="36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6:D56"/>
    <mergeCell ref="A57:I57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3622047244094491" right="0.23622047244094491" top="0.35433070866141736" bottom="0.35433070866141736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2023-09-28T22:57:56Z</dcterms:modified>
</cp:coreProperties>
</file>