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1647BEA-5990-4621-99FE-099A8AE147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K30" i="1"/>
  <c r="J30" i="1"/>
  <c r="K29" i="1"/>
  <c r="J29" i="1"/>
  <c r="J26" i="1"/>
  <c r="K26" i="1" s="1"/>
  <c r="J25" i="1"/>
  <c r="K25" i="1" s="1"/>
  <c r="J24" i="1"/>
  <c r="K24" i="1" s="1"/>
  <c r="J22" i="1"/>
  <c r="K22" i="1" s="1"/>
  <c r="J21" i="1"/>
  <c r="K21" i="1" s="1"/>
  <c r="K17" i="1"/>
  <c r="J17" i="1"/>
  <c r="K16" i="1"/>
  <c r="J16" i="1"/>
  <c r="K13" i="1"/>
  <c r="J13" i="1"/>
  <c r="J12" i="1"/>
  <c r="K12" i="1" s="1"/>
</calcChain>
</file>

<file path=xl/sharedStrings.xml><?xml version="1.0" encoding="utf-8"?>
<sst xmlns="http://schemas.openxmlformats.org/spreadsheetml/2006/main" count="145" uniqueCount="78">
  <si>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</si>
  <si>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</si>
  <si>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</si>
  <si>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</si>
  <si>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</si>
  <si>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</si>
  <si>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</si>
  <si>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</si>
  <si>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</si>
  <si>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CONSEJO DE RECTORES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</si>
  <si>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</si>
  <si>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</si>
  <si>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</si>
  <si>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</si>
  <si>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</si>
  <si>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</si>
  <si>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</si>
  <si>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</si>
  <si>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</si>
  <si>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</si>
  <si>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</si>
  <si>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</si>
  <si>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</si>
  <si>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</si>
  <si>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</si>
  <si>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</si>
  <si>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</si>
  <si>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</si>
  <si>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</si>
  <si>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</si>
  <si>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</si>
  <si>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</si>
  <si>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</si>
  <si>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</si>
  <si>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</si>
  <si>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</si>
  <si>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</si>
  <si>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</si>
  <si>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</si>
  <si>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</si>
  <si>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</si>
  <si>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</si>
  <si>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</si>
  <si>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03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</si>
  <si>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</si>
  <si>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</si>
  <si>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Universidades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</si>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</sst>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3"/>
  <sheetViews>
    <sheetView tabSelected="1" workbookViewId="0">
      <selection activeCell="J17" sqref="J1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" customWidth="1"/>
    <col min="7" max="8" width="13.28515625" customWidth="1"/>
    <col min="9" max="9" width="16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487961</v>
      </c>
      <c r="F12" s="12">
        <v>476047</v>
      </c>
      <c r="G12" s="12">
        <v>345174</v>
      </c>
      <c r="H12" s="12">
        <v>505039</v>
      </c>
      <c r="I12" s="12">
        <v>477040</v>
      </c>
      <c r="J12" s="12">
        <f>I12-H12</f>
        <v>-27999</v>
      </c>
      <c r="K12" s="13">
        <f>(J12/H12)</f>
        <v>-5.5439282906864618E-2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414580</v>
      </c>
      <c r="F13" s="16">
        <v>414580</v>
      </c>
      <c r="G13" s="16">
        <v>314721</v>
      </c>
      <c r="H13" s="16">
        <v>429090</v>
      </c>
      <c r="I13" s="16">
        <v>374503</v>
      </c>
      <c r="J13" s="16">
        <f>I13-H13</f>
        <v>-54587</v>
      </c>
      <c r="K13" s="17">
        <f>(J13/H13)</f>
        <v>-0.12721573562655852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8"/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8"/>
      <c r="K15" s="17" t="s">
        <v>35</v>
      </c>
      <c r="L15" s="1"/>
    </row>
    <row r="16" spans="1:12" ht="15" customHeight="1" x14ac:dyDescent="0.25">
      <c r="A16" s="14" t="s">
        <v>35</v>
      </c>
      <c r="B16" s="14" t="s">
        <v>43</v>
      </c>
      <c r="C16" s="14" t="s">
        <v>35</v>
      </c>
      <c r="D16" s="15" t="s">
        <v>44</v>
      </c>
      <c r="E16" s="16">
        <v>414570</v>
      </c>
      <c r="F16" s="16">
        <v>414570</v>
      </c>
      <c r="G16" s="16">
        <v>314721</v>
      </c>
      <c r="H16" s="16">
        <v>429080</v>
      </c>
      <c r="I16" s="16">
        <v>374493</v>
      </c>
      <c r="J16" s="16">
        <f>I16-H16</f>
        <v>-54587</v>
      </c>
      <c r="K16" s="17">
        <f>(J16/H16)</f>
        <v>-0.12721870047543582</v>
      </c>
      <c r="L16" s="1"/>
    </row>
    <row r="17" spans="1:12" ht="15" customHeight="1" x14ac:dyDescent="0.25">
      <c r="A17" s="14" t="s">
        <v>35</v>
      </c>
      <c r="B17" s="14" t="s">
        <v>35</v>
      </c>
      <c r="C17" s="14" t="s">
        <v>45</v>
      </c>
      <c r="D17" s="15" t="s">
        <v>46</v>
      </c>
      <c r="E17" s="16">
        <v>414570</v>
      </c>
      <c r="F17" s="16">
        <v>414570</v>
      </c>
      <c r="G17" s="16">
        <v>314721</v>
      </c>
      <c r="H17" s="16">
        <v>429080</v>
      </c>
      <c r="I17" s="16">
        <v>374493</v>
      </c>
      <c r="J17" s="16">
        <f>I17-H17</f>
        <v>-54587</v>
      </c>
      <c r="K17" s="17">
        <f>(J17/H17)</f>
        <v>-0.12721870047543582</v>
      </c>
      <c r="L17" s="1"/>
    </row>
    <row r="18" spans="1:12" ht="15" customHeight="1" x14ac:dyDescent="0.25">
      <c r="A18" s="14" t="s">
        <v>47</v>
      </c>
      <c r="B18" s="14" t="s">
        <v>35</v>
      </c>
      <c r="C18" s="14" t="s">
        <v>35</v>
      </c>
      <c r="D18" s="15" t="s">
        <v>48</v>
      </c>
      <c r="E18" s="16">
        <v>10</v>
      </c>
      <c r="F18" s="16">
        <v>233</v>
      </c>
      <c r="G18" s="16">
        <v>517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35</v>
      </c>
      <c r="B19" s="14" t="s">
        <v>14</v>
      </c>
      <c r="C19" s="14" t="s">
        <v>35</v>
      </c>
      <c r="D19" s="15" t="s">
        <v>49</v>
      </c>
      <c r="E19" s="16">
        <v>10</v>
      </c>
      <c r="F19" s="16">
        <v>10</v>
      </c>
      <c r="G19" s="16">
        <v>517</v>
      </c>
      <c r="H19" s="16">
        <v>10</v>
      </c>
      <c r="I19" s="16">
        <v>10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50</v>
      </c>
      <c r="C20" s="14" t="s">
        <v>35</v>
      </c>
      <c r="D20" s="15" t="s">
        <v>51</v>
      </c>
      <c r="E20" s="16">
        <v>0</v>
      </c>
      <c r="F20" s="16">
        <v>223</v>
      </c>
      <c r="G20" s="16">
        <v>0</v>
      </c>
      <c r="H20" s="16">
        <v>0</v>
      </c>
      <c r="I20" s="16">
        <v>0</v>
      </c>
      <c r="J20" s="18"/>
      <c r="K20" s="17" t="s">
        <v>35</v>
      </c>
      <c r="L20" s="1"/>
    </row>
    <row r="21" spans="1:12" ht="15" customHeight="1" x14ac:dyDescent="0.25">
      <c r="A21" s="14" t="s">
        <v>7</v>
      </c>
      <c r="B21" s="14" t="s">
        <v>35</v>
      </c>
      <c r="C21" s="14" t="s">
        <v>35</v>
      </c>
      <c r="D21" s="15" t="s">
        <v>52</v>
      </c>
      <c r="E21" s="16">
        <v>73351</v>
      </c>
      <c r="F21" s="16">
        <v>56271</v>
      </c>
      <c r="G21" s="16">
        <v>29936</v>
      </c>
      <c r="H21" s="16">
        <v>75919</v>
      </c>
      <c r="I21" s="16">
        <v>102507</v>
      </c>
      <c r="J21" s="16">
        <f>I21-H21</f>
        <v>26588</v>
      </c>
      <c r="K21" s="17">
        <f>(J21/H21)</f>
        <v>0.35021536110854989</v>
      </c>
      <c r="L21" s="1"/>
    </row>
    <row r="22" spans="1:12" ht="15" customHeight="1" x14ac:dyDescent="0.25">
      <c r="A22" s="14" t="s">
        <v>35</v>
      </c>
      <c r="B22" s="14" t="s">
        <v>14</v>
      </c>
      <c r="C22" s="14" t="s">
        <v>35</v>
      </c>
      <c r="D22" s="15" t="s">
        <v>53</v>
      </c>
      <c r="E22" s="16">
        <v>73351</v>
      </c>
      <c r="F22" s="16">
        <v>56271</v>
      </c>
      <c r="G22" s="16">
        <v>29936</v>
      </c>
      <c r="H22" s="16">
        <v>75919</v>
      </c>
      <c r="I22" s="16">
        <v>102507</v>
      </c>
      <c r="J22" s="16">
        <f>I22-H22</f>
        <v>26588</v>
      </c>
      <c r="K22" s="17">
        <f>(J22/H22)</f>
        <v>0.35021536110854989</v>
      </c>
      <c r="L22" s="1"/>
    </row>
    <row r="23" spans="1:12" ht="15" customHeight="1" x14ac:dyDescent="0.25">
      <c r="A23" s="14" t="s">
        <v>54</v>
      </c>
      <c r="B23" s="14" t="s">
        <v>35</v>
      </c>
      <c r="C23" s="14" t="s">
        <v>35</v>
      </c>
      <c r="D23" s="15" t="s">
        <v>55</v>
      </c>
      <c r="E23" s="16">
        <v>20</v>
      </c>
      <c r="F23" s="16">
        <v>4963</v>
      </c>
      <c r="G23" s="16">
        <v>0</v>
      </c>
      <c r="H23" s="16">
        <v>20</v>
      </c>
      <c r="I23" s="16">
        <v>20</v>
      </c>
      <c r="J23" s="18"/>
      <c r="K23" s="17" t="s">
        <v>35</v>
      </c>
      <c r="L23" s="1"/>
    </row>
    <row r="24" spans="1:12" ht="15" customHeight="1" x14ac:dyDescent="0.25">
      <c r="A24" s="10" t="s">
        <v>35</v>
      </c>
      <c r="B24" s="10" t="s">
        <v>35</v>
      </c>
      <c r="C24" s="10" t="s">
        <v>35</v>
      </c>
      <c r="D24" s="11" t="s">
        <v>56</v>
      </c>
      <c r="E24" s="12">
        <v>487961</v>
      </c>
      <c r="F24" s="12">
        <v>476047</v>
      </c>
      <c r="G24" s="12">
        <v>258807</v>
      </c>
      <c r="H24" s="12">
        <v>505039</v>
      </c>
      <c r="I24" s="12">
        <v>477040</v>
      </c>
      <c r="J24" s="12">
        <f>I24-H24</f>
        <v>-27999</v>
      </c>
      <c r="K24" s="13">
        <f>(J24/H24)</f>
        <v>-5.5439282906864618E-2</v>
      </c>
      <c r="L24" s="1"/>
    </row>
    <row r="25" spans="1:12" ht="15" customHeight="1" x14ac:dyDescent="0.25">
      <c r="A25" s="14" t="s">
        <v>57</v>
      </c>
      <c r="B25" s="14" t="s">
        <v>35</v>
      </c>
      <c r="C25" s="14" t="s">
        <v>35</v>
      </c>
      <c r="D25" s="15" t="s">
        <v>58</v>
      </c>
      <c r="E25" s="16">
        <v>388068</v>
      </c>
      <c r="F25" s="16">
        <v>370988</v>
      </c>
      <c r="G25" s="16">
        <v>217888</v>
      </c>
      <c r="H25" s="16">
        <v>401651</v>
      </c>
      <c r="I25" s="16">
        <v>393978</v>
      </c>
      <c r="J25" s="16">
        <f>I25-H25</f>
        <v>-7673</v>
      </c>
      <c r="K25" s="17">
        <f>(J25/H25)</f>
        <v>-1.9103649685921358E-2</v>
      </c>
      <c r="L25" s="1"/>
    </row>
    <row r="26" spans="1:12" ht="15" customHeight="1" x14ac:dyDescent="0.25">
      <c r="A26" s="14" t="s">
        <v>59</v>
      </c>
      <c r="B26" s="14" t="s">
        <v>35</v>
      </c>
      <c r="C26" s="14" t="s">
        <v>35</v>
      </c>
      <c r="D26" s="15" t="s">
        <v>60</v>
      </c>
      <c r="E26" s="16">
        <v>96664</v>
      </c>
      <c r="F26" s="16">
        <v>96664</v>
      </c>
      <c r="G26" s="16">
        <v>35966</v>
      </c>
      <c r="H26" s="16">
        <v>100048</v>
      </c>
      <c r="I26" s="16">
        <v>83022</v>
      </c>
      <c r="J26" s="16">
        <f>I26-H26</f>
        <v>-17026</v>
      </c>
      <c r="K26" s="17">
        <f>(J26/H26)</f>
        <v>-0.17017831440908365</v>
      </c>
      <c r="L26" s="1"/>
    </row>
    <row r="27" spans="1:12" ht="15" customHeight="1" x14ac:dyDescent="0.25">
      <c r="A27" s="14" t="s">
        <v>61</v>
      </c>
      <c r="B27" s="14" t="s">
        <v>35</v>
      </c>
      <c r="C27" s="14" t="s">
        <v>35</v>
      </c>
      <c r="D27" s="15" t="s">
        <v>62</v>
      </c>
      <c r="E27" s="16">
        <v>20</v>
      </c>
      <c r="F27" s="16">
        <v>243</v>
      </c>
      <c r="G27" s="16">
        <v>0</v>
      </c>
      <c r="H27" s="16">
        <v>20</v>
      </c>
      <c r="I27" s="16">
        <v>20</v>
      </c>
      <c r="J27" s="18"/>
      <c r="K27" s="17" t="s">
        <v>35</v>
      </c>
      <c r="L27" s="1"/>
    </row>
    <row r="28" spans="1:12" ht="15" customHeight="1" x14ac:dyDescent="0.25">
      <c r="A28" s="14" t="s">
        <v>35</v>
      </c>
      <c r="B28" s="14" t="s">
        <v>50</v>
      </c>
      <c r="C28" s="14" t="s">
        <v>35</v>
      </c>
      <c r="D28" s="15" t="s">
        <v>63</v>
      </c>
      <c r="E28" s="16">
        <v>20</v>
      </c>
      <c r="F28" s="16">
        <v>243</v>
      </c>
      <c r="G28" s="16">
        <v>0</v>
      </c>
      <c r="H28" s="16">
        <v>20</v>
      </c>
      <c r="I28" s="16">
        <v>20</v>
      </c>
      <c r="J28" s="18"/>
      <c r="K28" s="17" t="s">
        <v>35</v>
      </c>
      <c r="L28" s="1"/>
    </row>
    <row r="29" spans="1:12" ht="15" customHeight="1" x14ac:dyDescent="0.25">
      <c r="A29" s="14" t="s">
        <v>64</v>
      </c>
      <c r="B29" s="14" t="s">
        <v>35</v>
      </c>
      <c r="C29" s="14" t="s">
        <v>35</v>
      </c>
      <c r="D29" s="15" t="s">
        <v>65</v>
      </c>
      <c r="E29" s="16">
        <v>3189</v>
      </c>
      <c r="F29" s="16">
        <v>3189</v>
      </c>
      <c r="G29" s="16">
        <v>0</v>
      </c>
      <c r="H29" s="16">
        <v>3300</v>
      </c>
      <c r="I29" s="16">
        <v>0</v>
      </c>
      <c r="J29" s="16">
        <f>I29-H29</f>
        <v>-3300</v>
      </c>
      <c r="K29" s="17">
        <f>(J29/H29)</f>
        <v>-1</v>
      </c>
      <c r="L29" s="1"/>
    </row>
    <row r="30" spans="1:12" ht="15" customHeight="1" x14ac:dyDescent="0.25">
      <c r="A30" s="14" t="s">
        <v>35</v>
      </c>
      <c r="B30" s="14" t="s">
        <v>66</v>
      </c>
      <c r="C30" s="14" t="s">
        <v>35</v>
      </c>
      <c r="D30" s="15" t="s">
        <v>67</v>
      </c>
      <c r="E30" s="16">
        <v>1063</v>
      </c>
      <c r="F30" s="16">
        <v>1063</v>
      </c>
      <c r="G30" s="16">
        <v>0</v>
      </c>
      <c r="H30" s="16">
        <v>1100</v>
      </c>
      <c r="I30" s="16">
        <v>0</v>
      </c>
      <c r="J30" s="16">
        <f>I30-H30</f>
        <v>-1100</v>
      </c>
      <c r="K30" s="17">
        <f>(J30/H30)</f>
        <v>-1</v>
      </c>
      <c r="L30" s="1"/>
    </row>
    <row r="31" spans="1:12" ht="15" customHeight="1" x14ac:dyDescent="0.25">
      <c r="A31" s="14" t="s">
        <v>35</v>
      </c>
      <c r="B31" s="14" t="s">
        <v>68</v>
      </c>
      <c r="C31" s="14" t="s">
        <v>35</v>
      </c>
      <c r="D31" s="15" t="s">
        <v>69</v>
      </c>
      <c r="E31" s="16">
        <v>2126</v>
      </c>
      <c r="F31" s="16">
        <v>2126</v>
      </c>
      <c r="G31" s="16">
        <v>0</v>
      </c>
      <c r="H31" s="16">
        <v>2200</v>
      </c>
      <c r="I31" s="16">
        <v>0</v>
      </c>
      <c r="J31" s="16">
        <f>I31-H31</f>
        <v>-2200</v>
      </c>
      <c r="K31" s="17">
        <f>(J31/H31)</f>
        <v>-1</v>
      </c>
      <c r="L31" s="1"/>
    </row>
    <row r="32" spans="1:12" ht="15" customHeight="1" x14ac:dyDescent="0.25">
      <c r="A32" s="14" t="s">
        <v>70</v>
      </c>
      <c r="B32" s="14" t="s">
        <v>35</v>
      </c>
      <c r="C32" s="14" t="s">
        <v>35</v>
      </c>
      <c r="D32" s="15" t="s">
        <v>71</v>
      </c>
      <c r="E32" s="16">
        <v>10</v>
      </c>
      <c r="F32" s="16">
        <v>4953</v>
      </c>
      <c r="G32" s="16">
        <v>4953</v>
      </c>
      <c r="H32" s="16">
        <v>10</v>
      </c>
      <c r="I32" s="16">
        <v>10</v>
      </c>
      <c r="J32" s="18"/>
      <c r="K32" s="17" t="s">
        <v>35</v>
      </c>
      <c r="L32" s="1"/>
    </row>
    <row r="33" spans="1:12" ht="15" customHeight="1" x14ac:dyDescent="0.25">
      <c r="A33" s="14" t="s">
        <v>35</v>
      </c>
      <c r="B33" s="14" t="s">
        <v>72</v>
      </c>
      <c r="C33" s="14" t="s">
        <v>35</v>
      </c>
      <c r="D33" s="15" t="s">
        <v>73</v>
      </c>
      <c r="E33" s="16">
        <v>10</v>
      </c>
      <c r="F33" s="16">
        <v>4953</v>
      </c>
      <c r="G33" s="16">
        <v>4953</v>
      </c>
      <c r="H33" s="16">
        <v>10</v>
      </c>
      <c r="I33" s="16">
        <v>10</v>
      </c>
      <c r="J33" s="18"/>
      <c r="K33" s="17" t="s">
        <v>35</v>
      </c>
      <c r="L33" s="1"/>
    </row>
    <row r="34" spans="1:12" ht="15" customHeight="1" x14ac:dyDescent="0.25">
      <c r="A34" s="14" t="s">
        <v>74</v>
      </c>
      <c r="B34" s="14" t="s">
        <v>35</v>
      </c>
      <c r="C34" s="14" t="s">
        <v>35</v>
      </c>
      <c r="D34" s="15" t="s">
        <v>75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8"/>
      <c r="K34" s="17" t="s">
        <v>35</v>
      </c>
      <c r="L34" s="1"/>
    </row>
    <row r="35" spans="1:12" ht="1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"/>
    </row>
    <row r="36" spans="1:12" ht="1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"/>
    </row>
    <row r="37" spans="1:12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42" t="s">
        <v>76</v>
      </c>
      <c r="B38" s="43"/>
      <c r="C38" s="43"/>
      <c r="D38" s="43"/>
      <c r="E38" s="20">
        <v>487921</v>
      </c>
      <c r="F38" s="20">
        <v>470841</v>
      </c>
      <c r="G38" s="20">
        <v>253854</v>
      </c>
      <c r="H38" s="20">
        <v>504999</v>
      </c>
      <c r="I38" s="20">
        <v>477000</v>
      </c>
      <c r="J38" s="20">
        <v>-27999</v>
      </c>
      <c r="K38" s="21">
        <v>-5.5443674145889396E-2</v>
      </c>
      <c r="L38" s="1"/>
    </row>
    <row r="39" spans="1:12" ht="15" customHeight="1" x14ac:dyDescent="0.25">
      <c r="A39" s="44" t="s">
        <v>77</v>
      </c>
      <c r="B39" s="45"/>
      <c r="C39" s="45"/>
      <c r="D39" s="45"/>
      <c r="E39" s="45"/>
      <c r="F39" s="45"/>
      <c r="G39" s="45"/>
      <c r="H39" s="45"/>
      <c r="I39" s="45"/>
      <c r="J39" s="1"/>
      <c r="K39" s="1"/>
      <c r="L39" s="1"/>
    </row>
    <row r="40" spans="1:12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3" spans="1:12" x14ac:dyDescent="0.25">
      <c r="E43" s="46"/>
      <c r="F43" s="46"/>
      <c r="G43" s="46"/>
      <c r="H43" s="46"/>
      <c r="I43" s="46"/>
      <c r="J43" s="46"/>
    </row>
  </sheetData>
  <mergeCells count="17"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2023-09-28T18:45:55Z</dcterms:modified>
</cp:coreProperties>
</file>