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34CFE55-D08E-42E5-879F-4A4AD5935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analitico'!$A$1:$K$53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28" i="1"/>
  <c r="K28" i="1" s="1"/>
  <c r="J27" i="1"/>
  <c r="K27" i="1" s="1"/>
  <c r="J26" i="1"/>
  <c r="K26" i="1" s="1"/>
  <c r="J22" i="1"/>
  <c r="K22" i="1" s="1"/>
  <c r="J21" i="1"/>
  <c r="K21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<sst xmlns="http://schemas.openxmlformats.org/spreadsheetml/2006/main" count="213" uniqueCount="100">
  <si>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</si>
  <si>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</si>
  <si>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</si>
  <si>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</si>
  <si>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</si>
  <si>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</si>
  <si>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</si>
  <si>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</si>
  <si>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</si>
  <si>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 PARVULARIA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</si>
  <si>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</si>
  <si>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</si>
  <si>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</si>
  <si>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</si>
  <si>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</si>
  <si>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</si>
  <si>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</si>
  <si>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</si>
  <si>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</si>
  <si>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</si>
  <si>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</si>
  <si>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</si>
  <si>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</si>
  <si>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</si>
  <si>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</si>
  <si>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</si>
  <si>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</si>
  <si>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</si>
  <si>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</si>
  <si>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</si>
  <si>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</si>
  <si>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</si>
  <si>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</si>
  <si>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</si>
  <si>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</si>
  <si>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</si>
  <si>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</si>
  <si>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</si>
  <si>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</si>
  <si>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</si>
  <si>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</si>
  <si>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007</t>
    </r>
  </si>
  <si>
    <r>
      <rPr>
        <sz val="10"/>
        <rFont val="Times New Roman"/>
      </rPr>
      <t>Ley N°20.595 y Sistema Chile Solidario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</si>
  <si>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</si>
  <si>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</si>
  <si>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</si>
  <si>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</si>
  <si>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</si>
  <si>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</si>
  <si>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</si>
  <si>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</si>
  <si>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</si>
  <si>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</si>
  <si>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</si>
  <si>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</si>
  <si>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</si>
  <si>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</si>
  <si>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</si>
  <si>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</si>
  <si>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</si>
  <si>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</si>
  <si>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</si>
  <si>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</si>
  <si>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</si>
  <si>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</si>
  <si>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</si>
  <si>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</si>
  <si>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</si>
  <si>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</si>
  <si>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</si>
  <si>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024</t>
    </r>
  </si>
  <si>
    <r>
      <rPr>
        <sz val="10"/>
        <rFont val="Times New Roman"/>
      </rPr>
      <t>Convenio Integra</t>
    </r>
  </si>
  <si>
    <r>
      <rPr>
        <sz val="10"/>
        <rFont val="Times New Roman"/>
      </rPr>
      <t>025</t>
    </r>
  </si>
  <si>
    <r>
      <rPr>
        <sz val="10"/>
        <rFont val="Times New Roman"/>
      </rPr>
      <t>Programas de Apoyo a la Educación Parvularia</t>
    </r>
  </si>
  <si>
    <r>
      <rPr>
        <sz val="10"/>
        <rFont val="Times New Roman"/>
      </rPr>
      <t>026</t>
    </r>
  </si>
  <si>
    <r>
      <rPr>
        <sz val="10"/>
        <rFont val="Times New Roman"/>
      </rPr>
      <t>Informática para Educación Parvularia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</si>
  <si>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</si>
  <si>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</si>
  <si>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002</t>
    </r>
  </si>
  <si>
    <r>
      <rPr>
        <sz val="10"/>
        <rFont val="Times New Roman"/>
      </rPr>
      <t>Organización para la Cooperación y el Desarrollo Económico, OCDE.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</si>
  <si>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</si>
  <si>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</si>
  <si>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</si>
  <si>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</si>
  <si>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</si>
  <si>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</si>
  <si>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</si>
  <si>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</si>
  <si>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</si>
  <si>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</si>
  <si>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</si>
  <si>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</si>
  <si>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Convenio INTEGRA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</si>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</sst>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4"/>
  <sheetViews>
    <sheetView tabSelected="1" topLeftCell="A20" workbookViewId="0">
      <selection activeCell="G29" sqref="G2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customWidth="1"/>
    <col min="7" max="8" width="13.28515625" customWidth="1"/>
    <col min="9" max="9" width="14.5703125" customWidth="1"/>
    <col min="10" max="10" width="13.28515625" customWidth="1"/>
    <col min="11" max="11" width="12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2.7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2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ht="25.5" customHeight="1" x14ac:dyDescent="0.25">
      <c r="A11" s="38"/>
      <c r="B11" s="38"/>
      <c r="C11" s="38"/>
      <c r="D11" s="3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410754113</v>
      </c>
      <c r="F12" s="12">
        <v>446023256</v>
      </c>
      <c r="G12" s="12">
        <v>272101363</v>
      </c>
      <c r="H12" s="12">
        <v>425130507</v>
      </c>
      <c r="I12" s="12">
        <v>422414828</v>
      </c>
      <c r="J12" s="12">
        <f>I12-H12</f>
        <v>-2715679</v>
      </c>
      <c r="K12" s="13">
        <f>(J12/H12)</f>
        <v>-6.3878713836925376E-3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2268736</v>
      </c>
      <c r="F13" s="16">
        <v>2268736</v>
      </c>
      <c r="G13" s="16">
        <v>1171616</v>
      </c>
      <c r="H13" s="16">
        <v>2348141</v>
      </c>
      <c r="I13" s="16">
        <v>2289438</v>
      </c>
      <c r="J13" s="16">
        <f>I13-H13</f>
        <v>-58703</v>
      </c>
      <c r="K13" s="17">
        <f>(J13/H13)</f>
        <v>-2.4999776418877743E-2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2268736</v>
      </c>
      <c r="F14" s="16">
        <v>2268736</v>
      </c>
      <c r="G14" s="16">
        <v>1171616</v>
      </c>
      <c r="H14" s="16">
        <v>2348141</v>
      </c>
      <c r="I14" s="16">
        <v>2289438</v>
      </c>
      <c r="J14" s="16">
        <f>I14-H14</f>
        <v>-58703</v>
      </c>
      <c r="K14" s="17">
        <f>(J14/H14)</f>
        <v>-2.4999776418877743E-2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2268726</v>
      </c>
      <c r="F15" s="16">
        <v>2268726</v>
      </c>
      <c r="G15" s="16">
        <v>1134363</v>
      </c>
      <c r="H15" s="16">
        <v>2348131</v>
      </c>
      <c r="I15" s="16">
        <v>2289428</v>
      </c>
      <c r="J15" s="16">
        <f>I15-H15</f>
        <v>-58703</v>
      </c>
      <c r="K15" s="17">
        <f>(J15/H15)</f>
        <v>-2.4999882885580065E-2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37253</v>
      </c>
      <c r="H16" s="16">
        <v>10</v>
      </c>
      <c r="I16" s="16">
        <v>10</v>
      </c>
      <c r="J16" s="18"/>
      <c r="K16" s="17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133417</v>
      </c>
      <c r="F17" s="16">
        <v>133424</v>
      </c>
      <c r="G17" s="16">
        <v>85763</v>
      </c>
      <c r="H17" s="16">
        <v>138086</v>
      </c>
      <c r="I17" s="16">
        <v>138086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72227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0</v>
      </c>
      <c r="F19" s="16">
        <v>0</v>
      </c>
      <c r="G19" s="16">
        <v>366</v>
      </c>
      <c r="H19" s="16">
        <v>0</v>
      </c>
      <c r="I19" s="16">
        <v>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133407</v>
      </c>
      <c r="F20" s="16">
        <v>133414</v>
      </c>
      <c r="G20" s="16">
        <v>13170</v>
      </c>
      <c r="H20" s="16">
        <v>138076</v>
      </c>
      <c r="I20" s="16">
        <v>138076</v>
      </c>
      <c r="J20" s="18"/>
      <c r="K20" s="17" t="s">
        <v>35</v>
      </c>
      <c r="L20" s="1"/>
    </row>
    <row r="21" spans="1:12" ht="15" customHeight="1" x14ac:dyDescent="0.25">
      <c r="A21" s="14" t="s">
        <v>7</v>
      </c>
      <c r="B21" s="14" t="s">
        <v>35</v>
      </c>
      <c r="C21" s="14" t="s">
        <v>35</v>
      </c>
      <c r="D21" s="15" t="s">
        <v>51</v>
      </c>
      <c r="E21" s="16">
        <v>408351940</v>
      </c>
      <c r="F21" s="16">
        <v>425979726</v>
      </c>
      <c r="G21" s="16">
        <v>270772055</v>
      </c>
      <c r="H21" s="16">
        <v>422644260</v>
      </c>
      <c r="I21" s="16">
        <v>419987284</v>
      </c>
      <c r="J21" s="16">
        <f>I21-H21</f>
        <v>-2656976</v>
      </c>
      <c r="K21" s="17">
        <f>(J21/H21)</f>
        <v>-6.2865540868814827E-3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52</v>
      </c>
      <c r="E22" s="16">
        <v>408351940</v>
      </c>
      <c r="F22" s="16">
        <v>425979726</v>
      </c>
      <c r="G22" s="16">
        <v>270772055</v>
      </c>
      <c r="H22" s="16">
        <v>422644260</v>
      </c>
      <c r="I22" s="16">
        <v>419987284</v>
      </c>
      <c r="J22" s="16">
        <f>I22-H22</f>
        <v>-2656976</v>
      </c>
      <c r="K22" s="17">
        <f>(J22/H22)</f>
        <v>-6.2865540868814827E-3</v>
      </c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0</v>
      </c>
      <c r="F23" s="16">
        <v>0</v>
      </c>
      <c r="G23" s="16">
        <v>71929</v>
      </c>
      <c r="H23" s="16">
        <v>0</v>
      </c>
      <c r="I23" s="16">
        <v>0</v>
      </c>
      <c r="J23" s="18"/>
      <c r="K23" s="17" t="s">
        <v>35</v>
      </c>
      <c r="L23" s="1"/>
    </row>
    <row r="24" spans="1:12" ht="15" customHeight="1" x14ac:dyDescent="0.25">
      <c r="A24" s="14" t="s">
        <v>35</v>
      </c>
      <c r="B24" s="14" t="s">
        <v>55</v>
      </c>
      <c r="C24" s="14" t="s">
        <v>35</v>
      </c>
      <c r="D24" s="15" t="s">
        <v>56</v>
      </c>
      <c r="E24" s="16">
        <v>0</v>
      </c>
      <c r="F24" s="16">
        <v>0</v>
      </c>
      <c r="G24" s="16">
        <v>71929</v>
      </c>
      <c r="H24" s="16">
        <v>0</v>
      </c>
      <c r="I24" s="16">
        <v>0</v>
      </c>
      <c r="J24" s="18"/>
      <c r="K24" s="17" t="s">
        <v>35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20</v>
      </c>
      <c r="F25" s="16">
        <v>17641370</v>
      </c>
      <c r="G25" s="16">
        <v>0</v>
      </c>
      <c r="H25" s="16">
        <v>20</v>
      </c>
      <c r="I25" s="16">
        <v>20</v>
      </c>
      <c r="J25" s="18"/>
      <c r="K25" s="17" t="s">
        <v>35</v>
      </c>
      <c r="L25" s="1"/>
    </row>
    <row r="26" spans="1:12" ht="15" customHeight="1" x14ac:dyDescent="0.25">
      <c r="A26" s="10" t="s">
        <v>35</v>
      </c>
      <c r="B26" s="10" t="s">
        <v>35</v>
      </c>
      <c r="C26" s="10" t="s">
        <v>35</v>
      </c>
      <c r="D26" s="11" t="s">
        <v>59</v>
      </c>
      <c r="E26" s="12">
        <v>410754113</v>
      </c>
      <c r="F26" s="12">
        <v>446023256</v>
      </c>
      <c r="G26" s="12">
        <v>278739994</v>
      </c>
      <c r="H26" s="12">
        <v>425130507</v>
      </c>
      <c r="I26" s="12">
        <v>422414828</v>
      </c>
      <c r="J26" s="12">
        <f>I26-H26</f>
        <v>-2715679</v>
      </c>
      <c r="K26" s="13">
        <f>(J26/H26)</f>
        <v>-6.3878713836925376E-3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4477366</v>
      </c>
      <c r="F27" s="16">
        <v>4262762</v>
      </c>
      <c r="G27" s="16">
        <v>2636375</v>
      </c>
      <c r="H27" s="16">
        <v>4634075</v>
      </c>
      <c r="I27" s="16">
        <v>4681759</v>
      </c>
      <c r="J27" s="16">
        <f>I27-H27</f>
        <v>47684</v>
      </c>
      <c r="K27" s="17">
        <f>(J27/H27)</f>
        <v>1.028986367290128E-2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885240</v>
      </c>
      <c r="F28" s="16">
        <v>885240</v>
      </c>
      <c r="G28" s="16">
        <v>575495</v>
      </c>
      <c r="H28" s="16">
        <v>916223</v>
      </c>
      <c r="I28" s="16">
        <v>1004198</v>
      </c>
      <c r="J28" s="16">
        <f>I28-H28</f>
        <v>87975</v>
      </c>
      <c r="K28" s="17">
        <f>(J28/H28)</f>
        <v>9.6019200565801127E-2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0</v>
      </c>
      <c r="F29" s="16">
        <v>0</v>
      </c>
      <c r="G29" s="16">
        <v>31881</v>
      </c>
      <c r="H29" s="16">
        <v>0</v>
      </c>
      <c r="I29" s="16">
        <v>0</v>
      </c>
      <c r="J29" s="18"/>
      <c r="K29" s="17" t="s">
        <v>35</v>
      </c>
      <c r="L29" s="1"/>
    </row>
    <row r="30" spans="1:12" ht="15" customHeight="1" x14ac:dyDescent="0.25">
      <c r="A30" s="14" t="s">
        <v>35</v>
      </c>
      <c r="B30" s="14" t="s">
        <v>66</v>
      </c>
      <c r="C30" s="14" t="s">
        <v>35</v>
      </c>
      <c r="D30" s="15" t="s">
        <v>67</v>
      </c>
      <c r="E30" s="16">
        <v>0</v>
      </c>
      <c r="F30" s="16">
        <v>0</v>
      </c>
      <c r="G30" s="16">
        <v>31881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68</v>
      </c>
      <c r="B31" s="14" t="s">
        <v>35</v>
      </c>
      <c r="C31" s="14" t="s">
        <v>35</v>
      </c>
      <c r="D31" s="15" t="s">
        <v>38</v>
      </c>
      <c r="E31" s="16">
        <v>368701896</v>
      </c>
      <c r="F31" s="16">
        <v>386544286</v>
      </c>
      <c r="G31" s="16">
        <v>249209436</v>
      </c>
      <c r="H31" s="16">
        <v>381606464</v>
      </c>
      <c r="I31" s="16">
        <v>397039619</v>
      </c>
      <c r="J31" s="16">
        <f t="shared" ref="J31:J37" si="0">I31-H31</f>
        <v>15433155</v>
      </c>
      <c r="K31" s="17">
        <f t="shared" ref="K31:K37" si="1">(J31/H31)</f>
        <v>4.0442593236575786E-2</v>
      </c>
      <c r="L31" s="1"/>
    </row>
    <row r="32" spans="1:12" ht="15" customHeight="1" x14ac:dyDescent="0.25">
      <c r="A32" s="14" t="s">
        <v>35</v>
      </c>
      <c r="B32" s="14" t="s">
        <v>14</v>
      </c>
      <c r="C32" s="14" t="s">
        <v>35</v>
      </c>
      <c r="D32" s="15" t="s">
        <v>69</v>
      </c>
      <c r="E32" s="16">
        <v>368651705</v>
      </c>
      <c r="F32" s="16">
        <v>386494095</v>
      </c>
      <c r="G32" s="16">
        <v>249159245</v>
      </c>
      <c r="H32" s="16">
        <v>381554516</v>
      </c>
      <c r="I32" s="16">
        <v>396993172</v>
      </c>
      <c r="J32" s="16">
        <f t="shared" si="0"/>
        <v>15438656</v>
      </c>
      <c r="K32" s="17">
        <f t="shared" si="1"/>
        <v>4.0462516763921617E-2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70</v>
      </c>
      <c r="D33" s="15" t="s">
        <v>71</v>
      </c>
      <c r="E33" s="16">
        <v>367894390</v>
      </c>
      <c r="F33" s="16">
        <v>385736780</v>
      </c>
      <c r="G33" s="16">
        <v>249158727</v>
      </c>
      <c r="H33" s="16">
        <v>380770694</v>
      </c>
      <c r="I33" s="16">
        <v>396391630</v>
      </c>
      <c r="J33" s="16">
        <f t="shared" si="0"/>
        <v>15620936</v>
      </c>
      <c r="K33" s="17">
        <f t="shared" si="1"/>
        <v>4.1024522753844078E-2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72</v>
      </c>
      <c r="D34" s="15" t="s">
        <v>73</v>
      </c>
      <c r="E34" s="16">
        <v>542130</v>
      </c>
      <c r="F34" s="16">
        <v>542130</v>
      </c>
      <c r="G34" s="16">
        <v>0</v>
      </c>
      <c r="H34" s="16">
        <v>561105</v>
      </c>
      <c r="I34" s="16">
        <v>352935</v>
      </c>
      <c r="J34" s="16">
        <f t="shared" si="0"/>
        <v>-208170</v>
      </c>
      <c r="K34" s="17">
        <f t="shared" si="1"/>
        <v>-0.37100008019889325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74</v>
      </c>
      <c r="D35" s="15" t="s">
        <v>75</v>
      </c>
      <c r="E35" s="16">
        <v>215185</v>
      </c>
      <c r="F35" s="16">
        <v>215185</v>
      </c>
      <c r="G35" s="16">
        <v>518</v>
      </c>
      <c r="H35" s="16">
        <v>222717</v>
      </c>
      <c r="I35" s="16">
        <v>248607</v>
      </c>
      <c r="J35" s="16">
        <f t="shared" si="0"/>
        <v>25890</v>
      </c>
      <c r="K35" s="17">
        <f t="shared" si="1"/>
        <v>0.11624617788493918</v>
      </c>
      <c r="L35" s="1"/>
    </row>
    <row r="36" spans="1:12" ht="15" customHeight="1" x14ac:dyDescent="0.25">
      <c r="A36" s="14" t="s">
        <v>35</v>
      </c>
      <c r="B36" s="14" t="s">
        <v>76</v>
      </c>
      <c r="C36" s="14" t="s">
        <v>35</v>
      </c>
      <c r="D36" s="15" t="s">
        <v>77</v>
      </c>
      <c r="E36" s="16">
        <v>50191</v>
      </c>
      <c r="F36" s="16">
        <v>50191</v>
      </c>
      <c r="G36" s="16">
        <v>50191</v>
      </c>
      <c r="H36" s="16">
        <v>51948</v>
      </c>
      <c r="I36" s="16">
        <v>46447</v>
      </c>
      <c r="J36" s="16">
        <f t="shared" si="0"/>
        <v>-5501</v>
      </c>
      <c r="K36" s="17">
        <f t="shared" si="1"/>
        <v>-0.10589435589435589</v>
      </c>
      <c r="L36" s="1"/>
    </row>
    <row r="37" spans="1:12" ht="27" customHeight="1" x14ac:dyDescent="0.25">
      <c r="A37" s="45" t="s">
        <v>35</v>
      </c>
      <c r="B37" s="45" t="s">
        <v>35</v>
      </c>
      <c r="C37" s="45" t="s">
        <v>78</v>
      </c>
      <c r="D37" s="46" t="s">
        <v>79</v>
      </c>
      <c r="E37" s="47">
        <v>50191</v>
      </c>
      <c r="F37" s="47">
        <v>50191</v>
      </c>
      <c r="G37" s="47">
        <v>50191</v>
      </c>
      <c r="H37" s="47">
        <v>51948</v>
      </c>
      <c r="I37" s="47">
        <v>46447</v>
      </c>
      <c r="J37" s="47">
        <f t="shared" si="0"/>
        <v>-5501</v>
      </c>
      <c r="K37" s="49">
        <f t="shared" si="1"/>
        <v>-0.10589435589435589</v>
      </c>
      <c r="L37" s="1"/>
    </row>
    <row r="38" spans="1:12" ht="15" customHeight="1" x14ac:dyDescent="0.25">
      <c r="A38" s="50" t="s">
        <v>80</v>
      </c>
      <c r="B38" s="50" t="s">
        <v>35</v>
      </c>
      <c r="C38" s="50" t="s">
        <v>35</v>
      </c>
      <c r="D38" s="51" t="s">
        <v>81</v>
      </c>
      <c r="E38" s="52">
        <v>20</v>
      </c>
      <c r="F38" s="52">
        <v>17317316</v>
      </c>
      <c r="G38" s="52">
        <v>17317289</v>
      </c>
      <c r="H38" s="52">
        <v>20</v>
      </c>
      <c r="I38" s="52">
        <v>20</v>
      </c>
      <c r="J38" s="53"/>
      <c r="K38" s="54" t="s">
        <v>35</v>
      </c>
      <c r="L38" s="1"/>
    </row>
    <row r="39" spans="1:12" ht="15" customHeight="1" x14ac:dyDescent="0.25">
      <c r="A39" s="14" t="s">
        <v>35</v>
      </c>
      <c r="B39" s="14" t="s">
        <v>49</v>
      </c>
      <c r="C39" s="14" t="s">
        <v>35</v>
      </c>
      <c r="D39" s="15" t="s">
        <v>82</v>
      </c>
      <c r="E39" s="16">
        <v>20</v>
      </c>
      <c r="F39" s="16">
        <v>17317316</v>
      </c>
      <c r="G39" s="16">
        <v>17317289</v>
      </c>
      <c r="H39" s="16">
        <v>20</v>
      </c>
      <c r="I39" s="16">
        <v>20</v>
      </c>
      <c r="J39" s="18"/>
      <c r="K39" s="17" t="s">
        <v>35</v>
      </c>
      <c r="L39" s="1"/>
    </row>
    <row r="40" spans="1:12" ht="15" customHeight="1" x14ac:dyDescent="0.25">
      <c r="A40" s="14" t="s">
        <v>83</v>
      </c>
      <c r="B40" s="14" t="s">
        <v>35</v>
      </c>
      <c r="C40" s="14" t="s">
        <v>35</v>
      </c>
      <c r="D40" s="15" t="s">
        <v>84</v>
      </c>
      <c r="E40" s="16">
        <v>77904</v>
      </c>
      <c r="F40" s="16">
        <v>77904</v>
      </c>
      <c r="G40" s="16">
        <v>13890</v>
      </c>
      <c r="H40" s="16">
        <v>80630</v>
      </c>
      <c r="I40" s="16">
        <v>70209</v>
      </c>
      <c r="J40" s="16">
        <f t="shared" ref="J40:J47" si="2">I40-H40</f>
        <v>-10421</v>
      </c>
      <c r="K40" s="17">
        <f t="shared" ref="K40:K47" si="3">(J40/H40)</f>
        <v>-0.12924469800322461</v>
      </c>
      <c r="L40" s="1"/>
    </row>
    <row r="41" spans="1:12" ht="15" customHeight="1" x14ac:dyDescent="0.25">
      <c r="A41" s="14" t="s">
        <v>35</v>
      </c>
      <c r="B41" s="14" t="s">
        <v>11</v>
      </c>
      <c r="C41" s="14" t="s">
        <v>35</v>
      </c>
      <c r="D41" s="15" t="s">
        <v>85</v>
      </c>
      <c r="E41" s="16">
        <v>2278</v>
      </c>
      <c r="F41" s="16">
        <v>2278</v>
      </c>
      <c r="G41" s="16">
        <v>0</v>
      </c>
      <c r="H41" s="16">
        <v>2358</v>
      </c>
      <c r="I41" s="16">
        <v>0</v>
      </c>
      <c r="J41" s="16">
        <f t="shared" si="2"/>
        <v>-2358</v>
      </c>
      <c r="K41" s="17">
        <f t="shared" si="3"/>
        <v>-1</v>
      </c>
      <c r="L41" s="1"/>
    </row>
    <row r="42" spans="1:12" ht="15" customHeight="1" x14ac:dyDescent="0.25">
      <c r="A42" s="14" t="s">
        <v>35</v>
      </c>
      <c r="B42" s="14" t="s">
        <v>37</v>
      </c>
      <c r="C42" s="14" t="s">
        <v>35</v>
      </c>
      <c r="D42" s="15" t="s">
        <v>86</v>
      </c>
      <c r="E42" s="16">
        <v>8610</v>
      </c>
      <c r="F42" s="16">
        <v>8610</v>
      </c>
      <c r="G42" s="16">
        <v>6840</v>
      </c>
      <c r="H42" s="16">
        <v>8911</v>
      </c>
      <c r="I42" s="16">
        <v>17802</v>
      </c>
      <c r="J42" s="16">
        <f t="shared" si="2"/>
        <v>8891</v>
      </c>
      <c r="K42" s="17">
        <f t="shared" si="3"/>
        <v>0.99775558298731903</v>
      </c>
      <c r="L42" s="1"/>
    </row>
    <row r="43" spans="1:12" ht="15" customHeight="1" x14ac:dyDescent="0.25">
      <c r="A43" s="14" t="s">
        <v>35</v>
      </c>
      <c r="B43" s="14" t="s">
        <v>87</v>
      </c>
      <c r="C43" s="14" t="s">
        <v>35</v>
      </c>
      <c r="D43" s="15" t="s">
        <v>88</v>
      </c>
      <c r="E43" s="16">
        <v>6381</v>
      </c>
      <c r="F43" s="16">
        <v>6381</v>
      </c>
      <c r="G43" s="16">
        <v>6108</v>
      </c>
      <c r="H43" s="16">
        <v>6604</v>
      </c>
      <c r="I43" s="16">
        <v>2070</v>
      </c>
      <c r="J43" s="16">
        <f t="shared" si="2"/>
        <v>-4534</v>
      </c>
      <c r="K43" s="17">
        <f t="shared" si="3"/>
        <v>-0.68655360387643849</v>
      </c>
      <c r="L43" s="1"/>
    </row>
    <row r="44" spans="1:12" ht="15" customHeight="1" x14ac:dyDescent="0.25">
      <c r="A44" s="14" t="s">
        <v>35</v>
      </c>
      <c r="B44" s="14" t="s">
        <v>76</v>
      </c>
      <c r="C44" s="14" t="s">
        <v>35</v>
      </c>
      <c r="D44" s="15" t="s">
        <v>89</v>
      </c>
      <c r="E44" s="16">
        <v>60635</v>
      </c>
      <c r="F44" s="16">
        <v>60635</v>
      </c>
      <c r="G44" s="16">
        <v>942</v>
      </c>
      <c r="H44" s="16">
        <v>62757</v>
      </c>
      <c r="I44" s="16">
        <v>50337</v>
      </c>
      <c r="J44" s="16">
        <f t="shared" si="2"/>
        <v>-12420</v>
      </c>
      <c r="K44" s="17">
        <f t="shared" si="3"/>
        <v>-0.19790620966585401</v>
      </c>
      <c r="L44" s="1"/>
    </row>
    <row r="45" spans="1:12" ht="15" customHeight="1" x14ac:dyDescent="0.25">
      <c r="A45" s="14" t="s">
        <v>90</v>
      </c>
      <c r="B45" s="14" t="s">
        <v>35</v>
      </c>
      <c r="C45" s="14" t="s">
        <v>35</v>
      </c>
      <c r="D45" s="15" t="s">
        <v>91</v>
      </c>
      <c r="E45" s="16">
        <v>36611667</v>
      </c>
      <c r="F45" s="16">
        <v>36611667</v>
      </c>
      <c r="G45" s="16">
        <v>8631557</v>
      </c>
      <c r="H45" s="16">
        <v>37893075</v>
      </c>
      <c r="I45" s="16">
        <v>19619003</v>
      </c>
      <c r="J45" s="16">
        <f t="shared" si="2"/>
        <v>-18274072</v>
      </c>
      <c r="K45" s="17">
        <f t="shared" si="3"/>
        <v>-0.48225360438549786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69</v>
      </c>
      <c r="E46" s="16">
        <v>36611667</v>
      </c>
      <c r="F46" s="16">
        <v>36611667</v>
      </c>
      <c r="G46" s="16">
        <v>8631557</v>
      </c>
      <c r="H46" s="16">
        <v>37893075</v>
      </c>
      <c r="I46" s="16">
        <v>19619003</v>
      </c>
      <c r="J46" s="16">
        <f t="shared" si="2"/>
        <v>-18274072</v>
      </c>
      <c r="K46" s="17">
        <f t="shared" si="3"/>
        <v>-0.48225360438549786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70</v>
      </c>
      <c r="D47" s="15" t="s">
        <v>92</v>
      </c>
      <c r="E47" s="16">
        <v>36611667</v>
      </c>
      <c r="F47" s="16">
        <v>36611667</v>
      </c>
      <c r="G47" s="16">
        <v>8631557</v>
      </c>
      <c r="H47" s="16">
        <v>37893075</v>
      </c>
      <c r="I47" s="16">
        <v>19619003</v>
      </c>
      <c r="J47" s="16">
        <f t="shared" si="2"/>
        <v>-18274072</v>
      </c>
      <c r="K47" s="17">
        <f t="shared" si="3"/>
        <v>-0.48225360438549786</v>
      </c>
      <c r="L47" s="1"/>
    </row>
    <row r="48" spans="1:12" ht="15" customHeight="1" x14ac:dyDescent="0.25">
      <c r="A48" s="14" t="s">
        <v>93</v>
      </c>
      <c r="B48" s="14" t="s">
        <v>35</v>
      </c>
      <c r="C48" s="14" t="s">
        <v>35</v>
      </c>
      <c r="D48" s="15" t="s">
        <v>94</v>
      </c>
      <c r="E48" s="16">
        <v>10</v>
      </c>
      <c r="F48" s="16">
        <v>324071</v>
      </c>
      <c r="G48" s="16">
        <v>324071</v>
      </c>
      <c r="H48" s="16">
        <v>10</v>
      </c>
      <c r="I48" s="16">
        <v>10</v>
      </c>
      <c r="J48" s="18"/>
      <c r="K48" s="17" t="s">
        <v>35</v>
      </c>
      <c r="L48" s="1"/>
    </row>
    <row r="49" spans="1:12" ht="15" customHeight="1" x14ac:dyDescent="0.25">
      <c r="A49" s="14" t="s">
        <v>35</v>
      </c>
      <c r="B49" s="14" t="s">
        <v>76</v>
      </c>
      <c r="C49" s="14" t="s">
        <v>35</v>
      </c>
      <c r="D49" s="15" t="s">
        <v>95</v>
      </c>
      <c r="E49" s="16">
        <v>10</v>
      </c>
      <c r="F49" s="16">
        <v>324071</v>
      </c>
      <c r="G49" s="16">
        <v>324071</v>
      </c>
      <c r="H49" s="16">
        <v>10</v>
      </c>
      <c r="I49" s="16">
        <v>10</v>
      </c>
      <c r="J49" s="18"/>
      <c r="K49" s="17" t="s">
        <v>35</v>
      </c>
      <c r="L49" s="1"/>
    </row>
    <row r="50" spans="1:12" ht="15" customHeight="1" x14ac:dyDescent="0.25">
      <c r="A50" s="45" t="s">
        <v>96</v>
      </c>
      <c r="B50" s="45" t="s">
        <v>35</v>
      </c>
      <c r="C50" s="45" t="s">
        <v>35</v>
      </c>
      <c r="D50" s="46" t="s">
        <v>97</v>
      </c>
      <c r="E50" s="47">
        <v>10</v>
      </c>
      <c r="F50" s="47">
        <v>10</v>
      </c>
      <c r="G50" s="47">
        <v>0</v>
      </c>
      <c r="H50" s="47">
        <v>10</v>
      </c>
      <c r="I50" s="47">
        <v>10</v>
      </c>
      <c r="J50" s="48"/>
      <c r="K50" s="49" t="s">
        <v>35</v>
      </c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41" t="s">
        <v>98</v>
      </c>
      <c r="B52" s="42"/>
      <c r="C52" s="42"/>
      <c r="D52" s="42"/>
      <c r="E52" s="19">
        <v>410754073</v>
      </c>
      <c r="F52" s="19">
        <v>428381859</v>
      </c>
      <c r="G52" s="19">
        <v>261098634</v>
      </c>
      <c r="H52" s="19">
        <v>425130467</v>
      </c>
      <c r="I52" s="19">
        <v>422414788</v>
      </c>
      <c r="J52" s="19">
        <v>-2715679</v>
      </c>
      <c r="K52" s="20">
        <v>-6.3878719847194577E-3</v>
      </c>
      <c r="L52" s="1"/>
    </row>
    <row r="53" spans="1:12" ht="15" customHeight="1" x14ac:dyDescent="0.25">
      <c r="A53" s="43" t="s">
        <v>99</v>
      </c>
      <c r="B53" s="44"/>
      <c r="C53" s="44"/>
      <c r="D53" s="44"/>
      <c r="E53" s="44"/>
      <c r="F53" s="44"/>
      <c r="G53" s="44"/>
      <c r="H53" s="44"/>
      <c r="I53" s="44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2023-09-28T23:15:30Z</dcterms:modified>
</cp:coreProperties>
</file>