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analitico'!$A$1:$K$74</definedName>
    <definedName name="JR_PAGE_ANCHOR_0_1">'cuadro Comparativo analitico'!$A$1</definedName>
    <definedName name="_xlnm.Print_Titles" localSheetId="0">'cuadro Comparativo analitico'!$9:$11</definedName>
  </definedNames>
  <calcPr calcId="191029"/>
  <extLst/>
</workbook>
</file>

<file path=xl/sharedStrings.xml><?xml version="1.0" encoding="utf-8"?>
<sst xmlns="http://schemas.openxmlformats.org/spreadsheetml/2006/main" count="305" uniqueCount="111">
  <si>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</si>
  <si>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</si>
  <si>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</si>
  <si>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</si>
  <si>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</si>
  <si>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EDUCACIÓN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</si>
  <si>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</si>
  <si>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</si>
  <si>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</si>
  <si>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SUBSECRETARÍA DE EDUCACIÓN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</si>
  <si>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</si>
  <si>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</si>
  <si>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</si>
  <si>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MEJORAMIENTO DE LA CALIDAD DE LA EDUCACIÓN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</si>
  <si>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</si>
  <si>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</si>
  <si>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</si>
  <si>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</si>
  <si>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</si>
  <si>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</si>
  <si>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</si>
  <si>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</si>
  <si>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</si>
  <si>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</si>
  <si>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</si>
  <si>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</si>
  <si>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</si>
  <si>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</si>
  <si>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</si>
  <si>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</si>
  <si>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</si>
  <si>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</si>
  <si>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</si>
  <si>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</si>
  <si>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</si>
  <si>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</si>
  <si>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</si>
  <si>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</si>
  <si>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</si>
  <si>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</si>
  <si>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</si>
  <si>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</si>
  <si>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006</t>
    </r>
  </si>
  <si>
    <r>
      <rPr>
        <sz val="10"/>
        <rFont val="Times New Roman"/>
        <family val="2"/>
      </rPr>
      <t>Dirección de Educación Pública Programa Fortalecimiento de la Educación Pública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</si>
  <si>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</si>
  <si>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</si>
  <si>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</si>
  <si>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</si>
  <si>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</si>
  <si>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</si>
  <si>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</si>
  <si>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</si>
  <si>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</si>
  <si>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13</t>
    </r>
  </si>
  <si>
    <r>
      <rPr>
        <sz val="10"/>
        <rFont val="Times New Roman"/>
        <family val="2"/>
      </rPr>
      <t>TRANSFERENCIAS PARA GASTOS DE CAPITAL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</si>
  <si>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</si>
  <si>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Dirección de Educación pública Programa Fortalecimiento de la Educación Pública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</si>
  <si>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</si>
  <si>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</si>
  <si>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</si>
  <si>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</si>
  <si>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</si>
  <si>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053</t>
    </r>
  </si>
  <si>
    <r>
      <rPr>
        <sz val="10"/>
        <rFont val="Times New Roman"/>
        <family val="2"/>
      </rPr>
      <t>Asesoría y Apoyo a la Educación Escolar Pública</t>
    </r>
  </si>
  <si>
    <r>
      <rPr>
        <sz val="10"/>
        <rFont val="Times New Roman"/>
        <family val="2"/>
      </rPr>
      <t>055</t>
    </r>
  </si>
  <si>
    <r>
      <rPr>
        <sz val="10"/>
        <rFont val="Times New Roman"/>
        <family val="2"/>
      </rPr>
      <t>Educación Técnico Profesional Pública</t>
    </r>
  </si>
  <si>
    <r>
      <rPr>
        <sz val="10"/>
        <rFont val="Times New Roman"/>
        <family val="2"/>
      </rPr>
      <t>089</t>
    </r>
  </si>
  <si>
    <r>
      <rPr>
        <sz val="10"/>
        <rFont val="Times New Roman"/>
        <family val="2"/>
      </rPr>
      <t>Desarrollo Curricular</t>
    </r>
  </si>
  <si>
    <r>
      <rPr>
        <sz val="10"/>
        <rFont val="Times New Roman"/>
        <family val="2"/>
      </rPr>
      <t>099</t>
    </r>
  </si>
  <si>
    <r>
      <rPr>
        <sz val="10"/>
        <rFont val="Times New Roman"/>
        <family val="2"/>
      </rPr>
      <t>Estándares de Aprendizaje Indicativos y de Gestión</t>
    </r>
  </si>
  <si>
    <r>
      <rPr>
        <sz val="10"/>
        <rFont val="Times New Roman"/>
        <family val="2"/>
      </rPr>
      <t>385</t>
    </r>
  </si>
  <si>
    <r>
      <rPr>
        <sz val="10"/>
        <rFont val="Times New Roman"/>
        <family val="2"/>
      </rPr>
      <t>Programa de Educación Intercultural Bilingüe</t>
    </r>
  </si>
  <si>
    <r>
      <rPr>
        <sz val="10"/>
        <rFont val="Times New Roman"/>
        <family val="2"/>
      </rPr>
      <t>517</t>
    </r>
  </si>
  <si>
    <r>
      <rPr>
        <sz val="10"/>
        <rFont val="Times New Roman"/>
        <family val="2"/>
      </rPr>
      <t>Fortalecimiento del Aprendizaje del Inglés</t>
    </r>
  </si>
  <si>
    <r>
      <rPr>
        <sz val="10"/>
        <rFont val="Times New Roman"/>
        <family val="2"/>
      </rPr>
      <t>531</t>
    </r>
  </si>
  <si>
    <r>
      <rPr>
        <sz val="10"/>
        <rFont val="Times New Roman"/>
        <family val="2"/>
      </rPr>
      <t>Supervisión Técnico Pedagógica</t>
    </r>
  </si>
  <si>
    <r>
      <rPr>
        <sz val="10"/>
        <rFont val="Times New Roman"/>
        <family val="2"/>
      </rPr>
      <t>620</t>
    </r>
  </si>
  <si>
    <r>
      <rPr>
        <sz val="10"/>
        <rFont val="Times New Roman"/>
        <family val="2"/>
      </rPr>
      <t>Alianzas para el Mejoramiento de la Calidad de la Educación y Fomento de la Participación</t>
    </r>
  </si>
  <si>
    <r>
      <rPr>
        <sz val="10"/>
        <rFont val="Times New Roman"/>
        <family val="2"/>
      </rPr>
      <t>621</t>
    </r>
  </si>
  <si>
    <r>
      <rPr>
        <sz val="10"/>
        <rFont val="Times New Roman"/>
        <family val="2"/>
      </rPr>
      <t>Programa Educación Técnico Profesional</t>
    </r>
  </si>
  <si>
    <r>
      <rPr>
        <sz val="10"/>
        <rFont val="Times New Roman"/>
        <family val="2"/>
      </rPr>
      <t>901</t>
    </r>
  </si>
  <si>
    <r>
      <rPr>
        <sz val="10"/>
        <rFont val="Times New Roman"/>
        <family val="2"/>
      </rPr>
      <t>Asesoría y Apoyo a la Educación Escolar</t>
    </r>
  </si>
  <si>
    <r>
      <rPr>
        <sz val="10"/>
        <rFont val="Times New Roman"/>
        <family val="2"/>
      </rPr>
      <t>902</t>
    </r>
  </si>
  <si>
    <r>
      <rPr>
        <sz val="10"/>
        <rFont val="Times New Roman"/>
        <family val="2"/>
      </rPr>
      <t>Educación de Adultos y Reinserción Escolar</t>
    </r>
  </si>
  <si>
    <r>
      <rPr>
        <sz val="10"/>
        <rFont val="Times New Roman"/>
        <family val="2"/>
      </rPr>
      <t>903</t>
    </r>
  </si>
  <si>
    <r>
      <rPr>
        <sz val="10"/>
        <rFont val="Times New Roman"/>
        <family val="2"/>
      </rPr>
      <t>Transversalidad Educativa, Convivencia Escolar y Prevención del Consumo de Drogas</t>
    </r>
  </si>
  <si>
    <r>
      <rPr>
        <sz val="10"/>
        <rFont val="Times New Roman"/>
        <family val="2"/>
      </rPr>
      <t>904</t>
    </r>
  </si>
  <si>
    <r>
      <rPr>
        <sz val="10"/>
        <rFont val="Times New Roman"/>
        <family val="2"/>
      </rPr>
      <t>Transporte Escolar Rural</t>
    </r>
  </si>
  <si>
    <r>
      <rPr>
        <sz val="10"/>
        <rFont val="Times New Roman"/>
        <family val="2"/>
      </rPr>
      <t>906</t>
    </r>
  </si>
  <si>
    <r>
      <rPr>
        <sz val="10"/>
        <rFont val="Times New Roman"/>
        <family val="2"/>
      </rPr>
      <t>Plan Nacional de Tutorías, Aprendizajes Fundamentales y Convivencia Escolar (Plan de Reactivación Educativa)</t>
    </r>
  </si>
  <si>
    <r>
      <rPr>
        <sz val="10"/>
        <rFont val="Times New Roman"/>
        <family val="2"/>
      </rPr>
      <t>Al Gobierno Central</t>
    </r>
  </si>
  <si>
    <r>
      <rPr>
        <sz val="10"/>
        <rFont val="Times New Roman"/>
        <family val="2"/>
      </rPr>
      <t>Servicios Locales de Educación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</si>
  <si>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</si>
  <si>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Desarrollo  Curricular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</si>
  <si>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</si>
  <si>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</si>
  <si>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</si>
  <si>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33</t>
    </r>
  </si>
  <si>
    <r>
      <rPr>
        <sz val="10"/>
        <rFont val="Times New Roman"/>
        <family val="2"/>
      </rPr>
      <t>TRANSFERENCIAS DE CAPITAL</t>
    </r>
  </si>
  <si>
    <r>
      <rPr>
        <sz val="10"/>
        <rFont val="Times New Roman"/>
        <family val="2"/>
      </rPr>
      <t>105</t>
    </r>
  </si>
  <si>
    <r>
      <rPr>
        <sz val="10"/>
        <rFont val="Times New Roman"/>
        <family val="2"/>
      </rPr>
      <t>Equipamiento de Establecimientos de Educación Técnico - Profesional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</si>
  <si>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</si>
  <si>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</si>
  <si>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</si>
  <si>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</si>
  <si>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</si>
  <si>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</si>
  <si>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</si>
  <si>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</si>
  <si>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Alianzas para el Mejoramiento de la Calidad de la Educación y Fomento de la Participación</t>
  </si>
  <si>
    <t>Estándares de Aprendizaje Indicativos y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</si>
</sst>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164" fontId="4" fillId="2" borderId="6" xfId="0" applyNumberFormat="1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3" fontId="4" fillId="2" borderId="13" xfId="0" applyNumberFormat="1" applyFont="1" applyFill="1" applyBorder="1" applyAlignment="1">
      <alignment horizontal="right" vertical="top" wrapText="1"/>
    </xf>
    <xf numFmtId="164" fontId="4" fillId="2" borderId="13" xfId="0" applyNumberFormat="1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74"/>
  <sheetViews>
    <sheetView tabSelected="1" workbookViewId="0" topLeftCell="A29">
      <selection activeCell="D40" sqref="D40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3.8515625" style="0" customWidth="1"/>
    <col min="5" max="5" width="13.28125" style="0" customWidth="1"/>
    <col min="6" max="6" width="14.140625" style="0" customWidth="1"/>
    <col min="7" max="8" width="13.28125" style="0" customWidth="1"/>
    <col min="9" max="9" width="14.7109375" style="0" customWidth="1"/>
    <col min="10" max="11" width="13.28125" style="0" customWidth="1"/>
    <col min="12" max="12" width="5.421875" style="0" customWidth="1"/>
  </cols>
  <sheetData>
    <row r="1" spans="1:12" ht="17.1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1"/>
      <c r="K1" s="1"/>
      <c r="L1" s="1"/>
    </row>
    <row r="2" spans="1:12" ht="24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1"/>
      <c r="K2" s="1"/>
      <c r="L2" s="1"/>
    </row>
    <row r="3" spans="1:12" ht="15" customHeight="1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1"/>
      <c r="K3" s="1"/>
      <c r="L3" s="1"/>
    </row>
    <row r="4" spans="1:12" ht="3.7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47" t="s">
        <v>4</v>
      </c>
      <c r="B5" s="48"/>
      <c r="C5" s="49" t="s">
        <v>5</v>
      </c>
      <c r="D5" s="50"/>
      <c r="E5" s="50"/>
      <c r="F5" s="50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3" t="s">
        <v>8</v>
      </c>
      <c r="B6" s="34"/>
      <c r="C6" s="35" t="s">
        <v>9</v>
      </c>
      <c r="D6" s="36"/>
      <c r="E6" s="36"/>
      <c r="F6" s="36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7" t="s">
        <v>12</v>
      </c>
      <c r="B7" s="38"/>
      <c r="C7" s="39" t="s">
        <v>13</v>
      </c>
      <c r="D7" s="40"/>
      <c r="E7" s="40"/>
      <c r="F7" s="40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41" t="s">
        <v>17</v>
      </c>
      <c r="B9" s="41" t="s">
        <v>18</v>
      </c>
      <c r="C9" s="41" t="s">
        <v>19</v>
      </c>
      <c r="D9" s="41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42"/>
      <c r="B10" s="42"/>
      <c r="C10" s="42"/>
      <c r="D10" s="42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27" t="s">
        <v>32</v>
      </c>
      <c r="K10" s="27" t="s">
        <v>33</v>
      </c>
      <c r="L10" s="1"/>
    </row>
    <row r="11" spans="1:12" ht="30" customHeight="1">
      <c r="A11" s="42"/>
      <c r="B11" s="42"/>
      <c r="C11" s="42"/>
      <c r="D11" s="42"/>
      <c r="E11" s="9" t="s">
        <v>34</v>
      </c>
      <c r="F11" s="8" t="s">
        <v>34</v>
      </c>
      <c r="G11" s="8" t="s">
        <v>34</v>
      </c>
      <c r="H11" s="8" t="s">
        <v>35</v>
      </c>
      <c r="I11" s="8" t="s">
        <v>35</v>
      </c>
      <c r="J11" s="28"/>
      <c r="K11" s="28"/>
      <c r="L11" s="1"/>
    </row>
    <row r="12" spans="1:12" ht="12.75" customHeight="1">
      <c r="A12" s="10" t="s">
        <v>36</v>
      </c>
      <c r="B12" s="10" t="s">
        <v>36</v>
      </c>
      <c r="C12" s="10" t="s">
        <v>36</v>
      </c>
      <c r="D12" s="11" t="s">
        <v>37</v>
      </c>
      <c r="E12" s="12">
        <v>43146098</v>
      </c>
      <c r="F12" s="12">
        <v>47341444</v>
      </c>
      <c r="G12" s="12">
        <v>34494506</v>
      </c>
      <c r="H12" s="12">
        <v>44656203</v>
      </c>
      <c r="I12" s="12">
        <v>49751719</v>
      </c>
      <c r="J12" s="12">
        <f>I12-H12</f>
        <v>5095516</v>
      </c>
      <c r="K12" s="13">
        <f>(J12/H12)</f>
        <v>0.11410544689614564</v>
      </c>
      <c r="L12" s="1"/>
    </row>
    <row r="13" spans="1:12" ht="12.75" customHeight="1">
      <c r="A13" s="14" t="s">
        <v>38</v>
      </c>
      <c r="B13" s="14" t="s">
        <v>36</v>
      </c>
      <c r="C13" s="14" t="s">
        <v>36</v>
      </c>
      <c r="D13" s="15" t="s">
        <v>39</v>
      </c>
      <c r="E13" s="16">
        <v>8778376</v>
      </c>
      <c r="F13" s="16">
        <v>8778376</v>
      </c>
      <c r="G13" s="16">
        <v>5737192</v>
      </c>
      <c r="H13" s="16">
        <v>9085619</v>
      </c>
      <c r="I13" s="16">
        <v>7858219</v>
      </c>
      <c r="J13" s="16">
        <f>I13-H13</f>
        <v>-1227400</v>
      </c>
      <c r="K13" s="17">
        <f>(J13/H13)</f>
        <v>-0.13509261174169862</v>
      </c>
      <c r="L13" s="1"/>
    </row>
    <row r="14" spans="1:12" ht="12.75" customHeight="1">
      <c r="A14" s="14" t="s">
        <v>36</v>
      </c>
      <c r="B14" s="14" t="s">
        <v>40</v>
      </c>
      <c r="C14" s="14" t="s">
        <v>36</v>
      </c>
      <c r="D14" s="15" t="s">
        <v>41</v>
      </c>
      <c r="E14" s="16">
        <v>8778376</v>
      </c>
      <c r="F14" s="16">
        <v>8778376</v>
      </c>
      <c r="G14" s="16">
        <v>5737192</v>
      </c>
      <c r="H14" s="16">
        <v>9085619</v>
      </c>
      <c r="I14" s="16">
        <v>7858219</v>
      </c>
      <c r="J14" s="16">
        <f>I14-H14</f>
        <v>-1227400</v>
      </c>
      <c r="K14" s="17">
        <f>(J14/H14)</f>
        <v>-0.13509261174169862</v>
      </c>
      <c r="L14" s="1"/>
    </row>
    <row r="15" spans="1:12" ht="26.25" customHeight="1">
      <c r="A15" s="14" t="s">
        <v>36</v>
      </c>
      <c r="B15" s="14" t="s">
        <v>36</v>
      </c>
      <c r="C15" s="14" t="s">
        <v>42</v>
      </c>
      <c r="D15" s="15" t="s">
        <v>43</v>
      </c>
      <c r="E15" s="16">
        <v>8778366</v>
      </c>
      <c r="F15" s="16">
        <v>8778366</v>
      </c>
      <c r="G15" s="16">
        <v>5737192</v>
      </c>
      <c r="H15" s="16">
        <v>9085609</v>
      </c>
      <c r="I15" s="16">
        <v>7858209</v>
      </c>
      <c r="J15" s="16">
        <f>I15-H15</f>
        <v>-1227400</v>
      </c>
      <c r="K15" s="17">
        <f>(J15/H15)</f>
        <v>-0.13509276043025845</v>
      </c>
      <c r="L15" s="1"/>
    </row>
    <row r="16" spans="1:12" ht="12.75" customHeight="1">
      <c r="A16" s="14" t="s">
        <v>36</v>
      </c>
      <c r="B16" s="14" t="s">
        <v>36</v>
      </c>
      <c r="C16" s="14" t="s">
        <v>44</v>
      </c>
      <c r="D16" s="15" t="s">
        <v>45</v>
      </c>
      <c r="E16" s="16">
        <v>10</v>
      </c>
      <c r="F16" s="16">
        <v>10</v>
      </c>
      <c r="G16" s="16">
        <v>0</v>
      </c>
      <c r="H16" s="16">
        <v>10</v>
      </c>
      <c r="I16" s="16">
        <v>10</v>
      </c>
      <c r="J16" s="18"/>
      <c r="K16" s="17" t="s">
        <v>36</v>
      </c>
      <c r="L16" s="1"/>
    </row>
    <row r="17" spans="1:12" ht="12.75" customHeight="1">
      <c r="A17" s="14" t="s">
        <v>46</v>
      </c>
      <c r="B17" s="14" t="s">
        <v>36</v>
      </c>
      <c r="C17" s="14" t="s">
        <v>36</v>
      </c>
      <c r="D17" s="15" t="s">
        <v>47</v>
      </c>
      <c r="E17" s="16">
        <v>815618</v>
      </c>
      <c r="F17" s="16">
        <v>852021</v>
      </c>
      <c r="G17" s="16">
        <v>852555</v>
      </c>
      <c r="H17" s="16">
        <v>844164</v>
      </c>
      <c r="I17" s="16">
        <v>844164</v>
      </c>
      <c r="J17" s="18"/>
      <c r="K17" s="17" t="s">
        <v>36</v>
      </c>
      <c r="L17" s="1"/>
    </row>
    <row r="18" spans="1:12" ht="12.75" customHeight="1">
      <c r="A18" s="14" t="s">
        <v>36</v>
      </c>
      <c r="B18" s="14" t="s">
        <v>11</v>
      </c>
      <c r="C18" s="14" t="s">
        <v>36</v>
      </c>
      <c r="D18" s="15" t="s">
        <v>48</v>
      </c>
      <c r="E18" s="16">
        <v>10</v>
      </c>
      <c r="F18" s="16">
        <v>10</v>
      </c>
      <c r="G18" s="16">
        <v>0</v>
      </c>
      <c r="H18" s="16">
        <v>10</v>
      </c>
      <c r="I18" s="16">
        <v>10</v>
      </c>
      <c r="J18" s="18"/>
      <c r="K18" s="17" t="s">
        <v>36</v>
      </c>
      <c r="L18" s="1"/>
    </row>
    <row r="19" spans="1:12" ht="12.75" customHeight="1">
      <c r="A19" s="14" t="s">
        <v>36</v>
      </c>
      <c r="B19" s="14" t="s">
        <v>49</v>
      </c>
      <c r="C19" s="14" t="s">
        <v>36</v>
      </c>
      <c r="D19" s="15" t="s">
        <v>50</v>
      </c>
      <c r="E19" s="16">
        <v>815608</v>
      </c>
      <c r="F19" s="16">
        <v>852011</v>
      </c>
      <c r="G19" s="16">
        <v>852555</v>
      </c>
      <c r="H19" s="16">
        <v>844154</v>
      </c>
      <c r="I19" s="16">
        <v>844154</v>
      </c>
      <c r="J19" s="18"/>
      <c r="K19" s="17" t="s">
        <v>36</v>
      </c>
      <c r="L19" s="1"/>
    </row>
    <row r="20" spans="1:12" ht="12.75" customHeight="1">
      <c r="A20" s="14" t="s">
        <v>7</v>
      </c>
      <c r="B20" s="14" t="s">
        <v>36</v>
      </c>
      <c r="C20" s="14" t="s">
        <v>36</v>
      </c>
      <c r="D20" s="15" t="s">
        <v>51</v>
      </c>
      <c r="E20" s="16">
        <v>27929944</v>
      </c>
      <c r="F20" s="16">
        <v>28994944</v>
      </c>
      <c r="G20" s="16">
        <v>27904759</v>
      </c>
      <c r="H20" s="16">
        <v>28907485</v>
      </c>
      <c r="I20" s="16">
        <v>35212863</v>
      </c>
      <c r="J20" s="16">
        <f>I20-H20</f>
        <v>6305378</v>
      </c>
      <c r="K20" s="17">
        <f>(J20/H20)</f>
        <v>0.21812267653170103</v>
      </c>
      <c r="L20" s="1"/>
    </row>
    <row r="21" spans="1:12" ht="12.75" customHeight="1">
      <c r="A21" s="14" t="s">
        <v>36</v>
      </c>
      <c r="B21" s="14" t="s">
        <v>11</v>
      </c>
      <c r="C21" s="14" t="s">
        <v>36</v>
      </c>
      <c r="D21" s="15" t="s">
        <v>52</v>
      </c>
      <c r="E21" s="16">
        <v>27929944</v>
      </c>
      <c r="F21" s="16">
        <v>28994944</v>
      </c>
      <c r="G21" s="16">
        <v>27904759</v>
      </c>
      <c r="H21" s="16">
        <v>28907485</v>
      </c>
      <c r="I21" s="16">
        <v>35212863</v>
      </c>
      <c r="J21" s="16">
        <f>I21-H21</f>
        <v>6305378</v>
      </c>
      <c r="K21" s="17">
        <f>(J21/H21)</f>
        <v>0.21812267653170103</v>
      </c>
      <c r="L21" s="1"/>
    </row>
    <row r="22" spans="1:12" ht="12.75" customHeight="1">
      <c r="A22" s="14" t="s">
        <v>53</v>
      </c>
      <c r="B22" s="14" t="s">
        <v>36</v>
      </c>
      <c r="C22" s="14" t="s">
        <v>36</v>
      </c>
      <c r="D22" s="15" t="s">
        <v>54</v>
      </c>
      <c r="E22" s="16">
        <v>5622140</v>
      </c>
      <c r="F22" s="16">
        <v>5622140</v>
      </c>
      <c r="G22" s="16">
        <v>0</v>
      </c>
      <c r="H22" s="16">
        <v>5818915</v>
      </c>
      <c r="I22" s="16">
        <v>5836453</v>
      </c>
      <c r="J22" s="16">
        <f>I22-H22</f>
        <v>17538</v>
      </c>
      <c r="K22" s="17">
        <f>(J22/H22)</f>
        <v>0.0030139639434499385</v>
      </c>
      <c r="L22" s="1"/>
    </row>
    <row r="23" spans="1:12" ht="12.75" customHeight="1">
      <c r="A23" s="14" t="s">
        <v>36</v>
      </c>
      <c r="B23" s="14" t="s">
        <v>40</v>
      </c>
      <c r="C23" s="14" t="s">
        <v>36</v>
      </c>
      <c r="D23" s="15" t="s">
        <v>41</v>
      </c>
      <c r="E23" s="16">
        <v>5622140</v>
      </c>
      <c r="F23" s="16">
        <v>5622140</v>
      </c>
      <c r="G23" s="16">
        <v>0</v>
      </c>
      <c r="H23" s="16">
        <v>5818915</v>
      </c>
      <c r="I23" s="16">
        <v>5836453</v>
      </c>
      <c r="J23" s="16">
        <f>I23-H23</f>
        <v>17538</v>
      </c>
      <c r="K23" s="17">
        <f>(J23/H23)</f>
        <v>0.0030139639434499385</v>
      </c>
      <c r="L23" s="1"/>
    </row>
    <row r="24" spans="1:12" ht="25.5" customHeight="1">
      <c r="A24" s="14" t="s">
        <v>36</v>
      </c>
      <c r="B24" s="14" t="s">
        <v>36</v>
      </c>
      <c r="C24" s="14" t="s">
        <v>55</v>
      </c>
      <c r="D24" s="15" t="s">
        <v>56</v>
      </c>
      <c r="E24" s="16">
        <v>5622140</v>
      </c>
      <c r="F24" s="16">
        <v>5622140</v>
      </c>
      <c r="G24" s="16">
        <v>0</v>
      </c>
      <c r="H24" s="16">
        <v>5818915</v>
      </c>
      <c r="I24" s="16">
        <v>5836453</v>
      </c>
      <c r="J24" s="16">
        <f>I24-H24</f>
        <v>17538</v>
      </c>
      <c r="K24" s="17">
        <f>(J24/H24)</f>
        <v>0.0030139639434499385</v>
      </c>
      <c r="L24" s="1"/>
    </row>
    <row r="25" spans="1:12" ht="12.75" customHeight="1">
      <c r="A25" s="14" t="s">
        <v>57</v>
      </c>
      <c r="B25" s="14" t="s">
        <v>36</v>
      </c>
      <c r="C25" s="14" t="s">
        <v>36</v>
      </c>
      <c r="D25" s="15" t="s">
        <v>58</v>
      </c>
      <c r="E25" s="16">
        <v>20</v>
      </c>
      <c r="F25" s="16">
        <v>3093963</v>
      </c>
      <c r="G25" s="16">
        <v>0</v>
      </c>
      <c r="H25" s="16">
        <v>20</v>
      </c>
      <c r="I25" s="16">
        <v>20</v>
      </c>
      <c r="J25" s="18"/>
      <c r="K25" s="17" t="s">
        <v>36</v>
      </c>
      <c r="L25" s="1"/>
    </row>
    <row r="26" spans="1:12" ht="12.75" customHeight="1">
      <c r="A26" s="10" t="s">
        <v>36</v>
      </c>
      <c r="B26" s="10" t="s">
        <v>36</v>
      </c>
      <c r="C26" s="10" t="s">
        <v>36</v>
      </c>
      <c r="D26" s="11" t="s">
        <v>59</v>
      </c>
      <c r="E26" s="12">
        <v>43146098</v>
      </c>
      <c r="F26" s="12">
        <v>47341444</v>
      </c>
      <c r="G26" s="12">
        <v>27529862</v>
      </c>
      <c r="H26" s="12">
        <v>44656203</v>
      </c>
      <c r="I26" s="12">
        <v>49751719</v>
      </c>
      <c r="J26" s="12">
        <f aca="true" t="shared" si="0" ref="J26:J58">I26-H26</f>
        <v>5095516</v>
      </c>
      <c r="K26" s="13">
        <f>(J26/H26)</f>
        <v>0.11410544689614564</v>
      </c>
      <c r="L26" s="1"/>
    </row>
    <row r="27" spans="1:12" ht="12.75" customHeight="1">
      <c r="A27" s="14" t="s">
        <v>60</v>
      </c>
      <c r="B27" s="14" t="s">
        <v>36</v>
      </c>
      <c r="C27" s="14" t="s">
        <v>36</v>
      </c>
      <c r="D27" s="15" t="s">
        <v>39</v>
      </c>
      <c r="E27" s="16">
        <v>34748857</v>
      </c>
      <c r="F27" s="16">
        <v>35813857</v>
      </c>
      <c r="G27" s="16">
        <v>12338519</v>
      </c>
      <c r="H27" s="16">
        <v>35965064</v>
      </c>
      <c r="I27" s="16">
        <v>41581979</v>
      </c>
      <c r="J27" s="16">
        <f t="shared" si="0"/>
        <v>5616915</v>
      </c>
      <c r="K27" s="17">
        <f>(J27/H27)</f>
        <v>0.15617697774707143</v>
      </c>
      <c r="L27" s="1"/>
    </row>
    <row r="28" spans="1:12" ht="12.75" customHeight="1">
      <c r="A28" s="14" t="s">
        <v>36</v>
      </c>
      <c r="B28" s="14" t="s">
        <v>11</v>
      </c>
      <c r="C28" s="14" t="s">
        <v>36</v>
      </c>
      <c r="D28" s="15" t="s">
        <v>61</v>
      </c>
      <c r="E28" s="16">
        <v>0</v>
      </c>
      <c r="F28" s="16">
        <v>0</v>
      </c>
      <c r="G28" s="16">
        <v>0</v>
      </c>
      <c r="H28" s="16">
        <v>0</v>
      </c>
      <c r="I28" s="16">
        <v>41581809</v>
      </c>
      <c r="J28" s="16">
        <f t="shared" si="0"/>
        <v>41581809</v>
      </c>
      <c r="K28" s="17" t="s">
        <v>36</v>
      </c>
      <c r="L28" s="1"/>
    </row>
    <row r="29" spans="1:12" ht="12.75" customHeight="1">
      <c r="A29" s="14" t="s">
        <v>36</v>
      </c>
      <c r="B29" s="14" t="s">
        <v>36</v>
      </c>
      <c r="C29" s="14" t="s">
        <v>62</v>
      </c>
      <c r="D29" s="15" t="s">
        <v>63</v>
      </c>
      <c r="E29" s="16">
        <v>0</v>
      </c>
      <c r="F29" s="16">
        <v>0</v>
      </c>
      <c r="G29" s="16">
        <v>0</v>
      </c>
      <c r="H29" s="16">
        <v>0</v>
      </c>
      <c r="I29" s="16">
        <v>6070767</v>
      </c>
      <c r="J29" s="16">
        <f t="shared" si="0"/>
        <v>6070767</v>
      </c>
      <c r="K29" s="17" t="s">
        <v>36</v>
      </c>
      <c r="L29" s="1"/>
    </row>
    <row r="30" spans="1:12" ht="12.75" customHeight="1">
      <c r="A30" s="14" t="s">
        <v>36</v>
      </c>
      <c r="B30" s="14" t="s">
        <v>36</v>
      </c>
      <c r="C30" s="14" t="s">
        <v>64</v>
      </c>
      <c r="D30" s="15" t="s">
        <v>65</v>
      </c>
      <c r="E30" s="16">
        <v>0</v>
      </c>
      <c r="F30" s="16">
        <v>0</v>
      </c>
      <c r="G30" s="16">
        <v>0</v>
      </c>
      <c r="H30" s="16">
        <v>0</v>
      </c>
      <c r="I30" s="16">
        <v>1787442</v>
      </c>
      <c r="J30" s="16">
        <f t="shared" si="0"/>
        <v>1787442</v>
      </c>
      <c r="K30" s="17" t="s">
        <v>36</v>
      </c>
      <c r="L30" s="1"/>
    </row>
    <row r="31" spans="1:12" ht="12.75" customHeight="1">
      <c r="A31" s="14" t="s">
        <v>36</v>
      </c>
      <c r="B31" s="14" t="s">
        <v>36</v>
      </c>
      <c r="C31" s="14" t="s">
        <v>66</v>
      </c>
      <c r="D31" s="15" t="s">
        <v>67</v>
      </c>
      <c r="E31" s="16">
        <v>0</v>
      </c>
      <c r="F31" s="16">
        <v>0</v>
      </c>
      <c r="G31" s="16">
        <v>0</v>
      </c>
      <c r="H31" s="16">
        <v>0</v>
      </c>
      <c r="I31" s="16">
        <v>770542</v>
      </c>
      <c r="J31" s="16">
        <f t="shared" si="0"/>
        <v>770542</v>
      </c>
      <c r="K31" s="17" t="s">
        <v>36</v>
      </c>
      <c r="L31" s="1"/>
    </row>
    <row r="32" spans="1:12" ht="12.75" customHeight="1">
      <c r="A32" s="14" t="s">
        <v>36</v>
      </c>
      <c r="B32" s="14" t="s">
        <v>36</v>
      </c>
      <c r="C32" s="14" t="s">
        <v>68</v>
      </c>
      <c r="D32" s="15" t="s">
        <v>69</v>
      </c>
      <c r="E32" s="16">
        <v>0</v>
      </c>
      <c r="F32" s="16">
        <v>0</v>
      </c>
      <c r="G32" s="16">
        <v>0</v>
      </c>
      <c r="H32" s="16">
        <v>0</v>
      </c>
      <c r="I32" s="16">
        <v>309136</v>
      </c>
      <c r="J32" s="16">
        <f t="shared" si="0"/>
        <v>309136</v>
      </c>
      <c r="K32" s="17" t="s">
        <v>36</v>
      </c>
      <c r="L32" s="1"/>
    </row>
    <row r="33" spans="1:12" ht="12.75" customHeight="1">
      <c r="A33" s="14" t="s">
        <v>36</v>
      </c>
      <c r="B33" s="14" t="s">
        <v>36</v>
      </c>
      <c r="C33" s="14" t="s">
        <v>70</v>
      </c>
      <c r="D33" s="15" t="s">
        <v>71</v>
      </c>
      <c r="E33" s="16">
        <v>0</v>
      </c>
      <c r="F33" s="16">
        <v>0</v>
      </c>
      <c r="G33" s="16">
        <v>0</v>
      </c>
      <c r="H33" s="16">
        <v>0</v>
      </c>
      <c r="I33" s="16">
        <v>2148646</v>
      </c>
      <c r="J33" s="16">
        <f t="shared" si="0"/>
        <v>2148646</v>
      </c>
      <c r="K33" s="17" t="s">
        <v>36</v>
      </c>
      <c r="L33" s="1"/>
    </row>
    <row r="34" spans="1:12" ht="12.75" customHeight="1">
      <c r="A34" s="14" t="s">
        <v>36</v>
      </c>
      <c r="B34" s="14" t="s">
        <v>36</v>
      </c>
      <c r="C34" s="14" t="s">
        <v>72</v>
      </c>
      <c r="D34" s="15" t="s">
        <v>73</v>
      </c>
      <c r="E34" s="16">
        <v>0</v>
      </c>
      <c r="F34" s="16">
        <v>0</v>
      </c>
      <c r="G34" s="16">
        <v>0</v>
      </c>
      <c r="H34" s="16">
        <v>0</v>
      </c>
      <c r="I34" s="16">
        <v>558684</v>
      </c>
      <c r="J34" s="16">
        <f t="shared" si="0"/>
        <v>558684</v>
      </c>
      <c r="K34" s="17" t="s">
        <v>36</v>
      </c>
      <c r="L34" s="1"/>
    </row>
    <row r="35" spans="1:12" ht="12.75" customHeight="1">
      <c r="A35" s="14" t="s">
        <v>36</v>
      </c>
      <c r="B35" s="14" t="s">
        <v>36</v>
      </c>
      <c r="C35" s="14" t="s">
        <v>74</v>
      </c>
      <c r="D35" s="15" t="s">
        <v>75</v>
      </c>
      <c r="E35" s="16">
        <v>0</v>
      </c>
      <c r="F35" s="16">
        <v>0</v>
      </c>
      <c r="G35" s="16">
        <v>0</v>
      </c>
      <c r="H35" s="16">
        <v>0</v>
      </c>
      <c r="I35" s="16">
        <v>740592</v>
      </c>
      <c r="J35" s="16">
        <f t="shared" si="0"/>
        <v>740592</v>
      </c>
      <c r="K35" s="17" t="s">
        <v>36</v>
      </c>
      <c r="L35" s="1"/>
    </row>
    <row r="36" spans="1:12" ht="26.25" customHeight="1">
      <c r="A36" s="14" t="s">
        <v>36</v>
      </c>
      <c r="B36" s="14" t="s">
        <v>36</v>
      </c>
      <c r="C36" s="14" t="s">
        <v>76</v>
      </c>
      <c r="D36" s="15" t="s">
        <v>77</v>
      </c>
      <c r="E36" s="16">
        <v>0</v>
      </c>
      <c r="F36" s="16">
        <v>0</v>
      </c>
      <c r="G36" s="16">
        <v>0</v>
      </c>
      <c r="H36" s="16">
        <v>0</v>
      </c>
      <c r="I36" s="16">
        <v>109034</v>
      </c>
      <c r="J36" s="16">
        <f t="shared" si="0"/>
        <v>109034</v>
      </c>
      <c r="K36" s="17" t="s">
        <v>36</v>
      </c>
      <c r="L36" s="1"/>
    </row>
    <row r="37" spans="1:12" ht="12.75" customHeight="1">
      <c r="A37" s="14" t="s">
        <v>36</v>
      </c>
      <c r="B37" s="14" t="s">
        <v>36</v>
      </c>
      <c r="C37" s="14" t="s">
        <v>78</v>
      </c>
      <c r="D37" s="15" t="s">
        <v>79</v>
      </c>
      <c r="E37" s="16">
        <v>0</v>
      </c>
      <c r="F37" s="16">
        <v>0</v>
      </c>
      <c r="G37" s="16">
        <v>0</v>
      </c>
      <c r="H37" s="16">
        <v>0</v>
      </c>
      <c r="I37" s="16">
        <v>1161857</v>
      </c>
      <c r="J37" s="16">
        <f t="shared" si="0"/>
        <v>1161857</v>
      </c>
      <c r="K37" s="17" t="s">
        <v>36</v>
      </c>
      <c r="L37" s="1"/>
    </row>
    <row r="38" spans="1:12" ht="12.75" customHeight="1">
      <c r="A38" s="14" t="s">
        <v>36</v>
      </c>
      <c r="B38" s="14" t="s">
        <v>36</v>
      </c>
      <c r="C38" s="14" t="s">
        <v>80</v>
      </c>
      <c r="D38" s="15" t="s">
        <v>81</v>
      </c>
      <c r="E38" s="16">
        <v>0</v>
      </c>
      <c r="F38" s="16">
        <v>0</v>
      </c>
      <c r="G38" s="16">
        <v>0</v>
      </c>
      <c r="H38" s="16">
        <v>0</v>
      </c>
      <c r="I38" s="16">
        <v>1626825</v>
      </c>
      <c r="J38" s="16">
        <f t="shared" si="0"/>
        <v>1626825</v>
      </c>
      <c r="K38" s="17" t="s">
        <v>36</v>
      </c>
      <c r="L38" s="1"/>
    </row>
    <row r="39" spans="1:12" ht="12.75" customHeight="1">
      <c r="A39" s="14" t="s">
        <v>36</v>
      </c>
      <c r="B39" s="14" t="s">
        <v>36</v>
      </c>
      <c r="C39" s="14" t="s">
        <v>82</v>
      </c>
      <c r="D39" s="15" t="s">
        <v>83</v>
      </c>
      <c r="E39" s="16">
        <v>0</v>
      </c>
      <c r="F39" s="16">
        <v>0</v>
      </c>
      <c r="G39" s="16">
        <v>0</v>
      </c>
      <c r="H39" s="16">
        <v>0</v>
      </c>
      <c r="I39" s="16">
        <v>11737048</v>
      </c>
      <c r="J39" s="16">
        <f t="shared" si="0"/>
        <v>11737048</v>
      </c>
      <c r="K39" s="17" t="s">
        <v>36</v>
      </c>
      <c r="L39" s="1"/>
    </row>
    <row r="40" spans="1:12" ht="24" customHeight="1">
      <c r="A40" s="14" t="s">
        <v>36</v>
      </c>
      <c r="B40" s="14" t="s">
        <v>36</v>
      </c>
      <c r="C40" s="14" t="s">
        <v>84</v>
      </c>
      <c r="D40" s="15" t="s">
        <v>85</v>
      </c>
      <c r="E40" s="16">
        <v>0</v>
      </c>
      <c r="F40" s="16">
        <v>0</v>
      </c>
      <c r="G40" s="16">
        <v>0</v>
      </c>
      <c r="H40" s="16">
        <v>0</v>
      </c>
      <c r="I40" s="16">
        <v>1754577</v>
      </c>
      <c r="J40" s="16">
        <f t="shared" si="0"/>
        <v>1754577</v>
      </c>
      <c r="K40" s="17" t="s">
        <v>36</v>
      </c>
      <c r="L40" s="1"/>
    </row>
    <row r="41" spans="1:12" ht="12.75" customHeight="1">
      <c r="A41" s="51" t="s">
        <v>36</v>
      </c>
      <c r="B41" s="51" t="s">
        <v>36</v>
      </c>
      <c r="C41" s="51" t="s">
        <v>86</v>
      </c>
      <c r="D41" s="52" t="s">
        <v>87</v>
      </c>
      <c r="E41" s="53">
        <v>0</v>
      </c>
      <c r="F41" s="53">
        <v>0</v>
      </c>
      <c r="G41" s="53">
        <v>0</v>
      </c>
      <c r="H41" s="53">
        <v>0</v>
      </c>
      <c r="I41" s="53">
        <v>1552500</v>
      </c>
      <c r="J41" s="53">
        <f t="shared" si="0"/>
        <v>1552500</v>
      </c>
      <c r="K41" s="54" t="s">
        <v>36</v>
      </c>
      <c r="L41" s="1"/>
    </row>
    <row r="42" spans="1:12" ht="26.25" customHeight="1">
      <c r="A42" s="14" t="s">
        <v>36</v>
      </c>
      <c r="B42" s="14" t="s">
        <v>36</v>
      </c>
      <c r="C42" s="14" t="s">
        <v>88</v>
      </c>
      <c r="D42" s="15" t="s">
        <v>89</v>
      </c>
      <c r="E42" s="16">
        <v>0</v>
      </c>
      <c r="F42" s="16">
        <v>0</v>
      </c>
      <c r="G42" s="16">
        <v>0</v>
      </c>
      <c r="H42" s="16">
        <v>0</v>
      </c>
      <c r="I42" s="16">
        <v>11254159</v>
      </c>
      <c r="J42" s="16">
        <f t="shared" si="0"/>
        <v>11254159</v>
      </c>
      <c r="K42" s="17" t="s">
        <v>36</v>
      </c>
      <c r="L42" s="1"/>
    </row>
    <row r="43" spans="1:12" ht="12.75" customHeight="1">
      <c r="A43" s="14" t="s">
        <v>36</v>
      </c>
      <c r="B43" s="14" t="s">
        <v>40</v>
      </c>
      <c r="C43" s="14" t="s">
        <v>36</v>
      </c>
      <c r="D43" s="15" t="s">
        <v>90</v>
      </c>
      <c r="E43" s="16">
        <v>110</v>
      </c>
      <c r="F43" s="16">
        <v>110</v>
      </c>
      <c r="G43" s="16">
        <v>0</v>
      </c>
      <c r="H43" s="16">
        <v>110</v>
      </c>
      <c r="I43" s="16">
        <v>170</v>
      </c>
      <c r="J43" s="16">
        <f t="shared" si="0"/>
        <v>60</v>
      </c>
      <c r="K43" s="17">
        <f aca="true" t="shared" si="1" ref="K43:K58">(J43/H43)</f>
        <v>0.5454545454545454</v>
      </c>
      <c r="L43" s="1"/>
    </row>
    <row r="44" spans="1:12" ht="12.75" customHeight="1">
      <c r="A44" s="14" t="s">
        <v>36</v>
      </c>
      <c r="B44" s="14" t="s">
        <v>36</v>
      </c>
      <c r="C44" s="14" t="s">
        <v>55</v>
      </c>
      <c r="D44" s="15" t="s">
        <v>91</v>
      </c>
      <c r="E44" s="16">
        <v>110</v>
      </c>
      <c r="F44" s="16">
        <v>110</v>
      </c>
      <c r="G44" s="16">
        <v>0</v>
      </c>
      <c r="H44" s="16">
        <v>110</v>
      </c>
      <c r="I44" s="16">
        <v>170</v>
      </c>
      <c r="J44" s="16">
        <f t="shared" si="0"/>
        <v>60</v>
      </c>
      <c r="K44" s="17">
        <f t="shared" si="1"/>
        <v>0.5454545454545454</v>
      </c>
      <c r="L44" s="1"/>
    </row>
    <row r="45" spans="1:12" ht="12.75" customHeight="1">
      <c r="A45" s="14" t="s">
        <v>36</v>
      </c>
      <c r="B45" s="14" t="s">
        <v>15</v>
      </c>
      <c r="C45" s="14" t="s">
        <v>36</v>
      </c>
      <c r="D45" s="15" t="s">
        <v>92</v>
      </c>
      <c r="E45" s="16">
        <v>34748747</v>
      </c>
      <c r="F45" s="16">
        <v>35813747</v>
      </c>
      <c r="G45" s="16">
        <v>12338519</v>
      </c>
      <c r="H45" s="16">
        <v>35964954</v>
      </c>
      <c r="I45" s="16">
        <v>0</v>
      </c>
      <c r="J45" s="16">
        <f t="shared" si="0"/>
        <v>-35964954</v>
      </c>
      <c r="K45" s="17">
        <f t="shared" si="1"/>
        <v>-1</v>
      </c>
      <c r="L45" s="1"/>
    </row>
    <row r="46" spans="1:12" ht="12.75" customHeight="1">
      <c r="A46" s="14" t="s">
        <v>36</v>
      </c>
      <c r="B46" s="14" t="s">
        <v>36</v>
      </c>
      <c r="C46" s="14" t="s">
        <v>62</v>
      </c>
      <c r="D46" s="15" t="s">
        <v>63</v>
      </c>
      <c r="E46" s="16">
        <v>6820320</v>
      </c>
      <c r="F46" s="16">
        <v>6820320</v>
      </c>
      <c r="G46" s="16">
        <v>2149271</v>
      </c>
      <c r="H46" s="16">
        <v>7059031</v>
      </c>
      <c r="I46" s="16">
        <v>0</v>
      </c>
      <c r="J46" s="16">
        <f t="shared" si="0"/>
        <v>-7059031</v>
      </c>
      <c r="K46" s="17">
        <f t="shared" si="1"/>
        <v>-1</v>
      </c>
      <c r="L46" s="1"/>
    </row>
    <row r="47" spans="1:12" ht="12.75" customHeight="1">
      <c r="A47" s="14" t="s">
        <v>36</v>
      </c>
      <c r="B47" s="14" t="s">
        <v>36</v>
      </c>
      <c r="C47" s="14" t="s">
        <v>64</v>
      </c>
      <c r="D47" s="15" t="s">
        <v>65</v>
      </c>
      <c r="E47" s="16">
        <v>1958046</v>
      </c>
      <c r="F47" s="16">
        <v>1958046</v>
      </c>
      <c r="G47" s="16">
        <v>1351915</v>
      </c>
      <c r="H47" s="16">
        <v>2026578</v>
      </c>
      <c r="I47" s="16">
        <v>0</v>
      </c>
      <c r="J47" s="16">
        <f t="shared" si="0"/>
        <v>-2026578</v>
      </c>
      <c r="K47" s="17">
        <f t="shared" si="1"/>
        <v>-1</v>
      </c>
      <c r="L47" s="1"/>
    </row>
    <row r="48" spans="1:12" ht="12.75" customHeight="1">
      <c r="A48" s="14" t="s">
        <v>36</v>
      </c>
      <c r="B48" s="14" t="s">
        <v>36</v>
      </c>
      <c r="C48" s="14" t="s">
        <v>66</v>
      </c>
      <c r="D48" s="15" t="s">
        <v>93</v>
      </c>
      <c r="E48" s="16">
        <v>977322</v>
      </c>
      <c r="F48" s="16">
        <v>977322</v>
      </c>
      <c r="G48" s="16">
        <v>480902</v>
      </c>
      <c r="H48" s="16">
        <v>1011528</v>
      </c>
      <c r="I48" s="16">
        <v>0</v>
      </c>
      <c r="J48" s="16">
        <f t="shared" si="0"/>
        <v>-1011528</v>
      </c>
      <c r="K48" s="17">
        <f t="shared" si="1"/>
        <v>-1</v>
      </c>
      <c r="L48" s="1"/>
    </row>
    <row r="49" spans="1:12" ht="12.75" customHeight="1">
      <c r="A49" s="14" t="s">
        <v>36</v>
      </c>
      <c r="B49" s="14" t="s">
        <v>36</v>
      </c>
      <c r="C49" s="14" t="s">
        <v>68</v>
      </c>
      <c r="D49" s="26" t="s">
        <v>110</v>
      </c>
      <c r="E49" s="16">
        <v>341351</v>
      </c>
      <c r="F49" s="16">
        <v>341351</v>
      </c>
      <c r="G49" s="16">
        <v>66379</v>
      </c>
      <c r="H49" s="16">
        <v>353298</v>
      </c>
      <c r="I49" s="16">
        <v>0</v>
      </c>
      <c r="J49" s="16">
        <f t="shared" si="0"/>
        <v>-353298</v>
      </c>
      <c r="K49" s="17">
        <f t="shared" si="1"/>
        <v>-1</v>
      </c>
      <c r="L49" s="1"/>
    </row>
    <row r="50" spans="1:12" ht="12.75" customHeight="1">
      <c r="A50" s="14" t="s">
        <v>36</v>
      </c>
      <c r="B50" s="14" t="s">
        <v>36</v>
      </c>
      <c r="C50" s="14" t="s">
        <v>70</v>
      </c>
      <c r="D50" s="15" t="s">
        <v>71</v>
      </c>
      <c r="E50" s="16">
        <v>2075986</v>
      </c>
      <c r="F50" s="16">
        <v>2075986</v>
      </c>
      <c r="G50" s="16">
        <v>317586</v>
      </c>
      <c r="H50" s="16">
        <v>2148646</v>
      </c>
      <c r="I50" s="16">
        <v>0</v>
      </c>
      <c r="J50" s="16">
        <f t="shared" si="0"/>
        <v>-2148646</v>
      </c>
      <c r="K50" s="17">
        <f t="shared" si="1"/>
        <v>-1</v>
      </c>
      <c r="L50" s="1"/>
    </row>
    <row r="51" spans="1:12" ht="12.75" customHeight="1">
      <c r="A51" s="14" t="s">
        <v>36</v>
      </c>
      <c r="B51" s="14" t="s">
        <v>36</v>
      </c>
      <c r="C51" s="14" t="s">
        <v>72</v>
      </c>
      <c r="D51" s="15" t="s">
        <v>73</v>
      </c>
      <c r="E51" s="16">
        <v>539791</v>
      </c>
      <c r="F51" s="16">
        <v>539791</v>
      </c>
      <c r="G51" s="16">
        <v>129168</v>
      </c>
      <c r="H51" s="16">
        <v>558684</v>
      </c>
      <c r="I51" s="16">
        <v>0</v>
      </c>
      <c r="J51" s="16">
        <f t="shared" si="0"/>
        <v>-558684</v>
      </c>
      <c r="K51" s="17">
        <f t="shared" si="1"/>
        <v>-1</v>
      </c>
      <c r="L51" s="1"/>
    </row>
    <row r="52" spans="1:12" ht="12.75" customHeight="1">
      <c r="A52" s="14" t="s">
        <v>36</v>
      </c>
      <c r="B52" s="14" t="s">
        <v>36</v>
      </c>
      <c r="C52" s="14" t="s">
        <v>74</v>
      </c>
      <c r="D52" s="15" t="s">
        <v>75</v>
      </c>
      <c r="E52" s="16">
        <v>733895</v>
      </c>
      <c r="F52" s="16">
        <v>733895</v>
      </c>
      <c r="G52" s="16">
        <v>124744</v>
      </c>
      <c r="H52" s="16">
        <v>759581</v>
      </c>
      <c r="I52" s="16">
        <v>0</v>
      </c>
      <c r="J52" s="16">
        <f t="shared" si="0"/>
        <v>-759581</v>
      </c>
      <c r="K52" s="17">
        <f t="shared" si="1"/>
        <v>-1</v>
      </c>
      <c r="L52" s="1"/>
    </row>
    <row r="53" spans="1:12" ht="26.25" customHeight="1">
      <c r="A53" s="14" t="s">
        <v>36</v>
      </c>
      <c r="B53" s="14" t="s">
        <v>36</v>
      </c>
      <c r="C53" s="14" t="s">
        <v>76</v>
      </c>
      <c r="D53" s="26" t="s">
        <v>109</v>
      </c>
      <c r="E53" s="16">
        <v>159333</v>
      </c>
      <c r="F53" s="16">
        <v>159333</v>
      </c>
      <c r="G53" s="16">
        <v>23484</v>
      </c>
      <c r="H53" s="16">
        <v>164910</v>
      </c>
      <c r="I53" s="16">
        <v>0</v>
      </c>
      <c r="J53" s="16">
        <f t="shared" si="0"/>
        <v>-164910</v>
      </c>
      <c r="K53" s="17">
        <f t="shared" si="1"/>
        <v>-1</v>
      </c>
      <c r="L53" s="1"/>
    </row>
    <row r="54" spans="1:12" ht="12.75" customHeight="1">
      <c r="A54" s="14" t="s">
        <v>36</v>
      </c>
      <c r="B54" s="14" t="s">
        <v>36</v>
      </c>
      <c r="C54" s="14" t="s">
        <v>78</v>
      </c>
      <c r="D54" s="15" t="s">
        <v>79</v>
      </c>
      <c r="E54" s="16">
        <v>1403209</v>
      </c>
      <c r="F54" s="16">
        <v>1403209</v>
      </c>
      <c r="G54" s="16">
        <v>792282</v>
      </c>
      <c r="H54" s="16">
        <v>1452321</v>
      </c>
      <c r="I54" s="16">
        <v>0</v>
      </c>
      <c r="J54" s="16">
        <f t="shared" si="0"/>
        <v>-1452321</v>
      </c>
      <c r="K54" s="17">
        <f t="shared" si="1"/>
        <v>-1</v>
      </c>
      <c r="L54" s="1"/>
    </row>
    <row r="55" spans="1:12" ht="12.75" customHeight="1">
      <c r="A55" s="14" t="s">
        <v>36</v>
      </c>
      <c r="B55" s="14" t="s">
        <v>36</v>
      </c>
      <c r="C55" s="14" t="s">
        <v>80</v>
      </c>
      <c r="D55" s="15" t="s">
        <v>81</v>
      </c>
      <c r="E55" s="16">
        <v>1857934</v>
      </c>
      <c r="F55" s="16">
        <v>2432934</v>
      </c>
      <c r="G55" s="16">
        <v>771202</v>
      </c>
      <c r="H55" s="16">
        <v>1922962</v>
      </c>
      <c r="I55" s="16">
        <v>0</v>
      </c>
      <c r="J55" s="16">
        <f t="shared" si="0"/>
        <v>-1922962</v>
      </c>
      <c r="K55" s="17">
        <f t="shared" si="1"/>
        <v>-1</v>
      </c>
      <c r="L55" s="1"/>
    </row>
    <row r="56" spans="1:12" ht="12.75" customHeight="1">
      <c r="A56" s="14" t="s">
        <v>36</v>
      </c>
      <c r="B56" s="14" t="s">
        <v>36</v>
      </c>
      <c r="C56" s="14" t="s">
        <v>82</v>
      </c>
      <c r="D56" s="15" t="s">
        <v>83</v>
      </c>
      <c r="E56" s="16">
        <v>11871760</v>
      </c>
      <c r="F56" s="16">
        <v>10875760</v>
      </c>
      <c r="G56" s="16">
        <v>5610951</v>
      </c>
      <c r="H56" s="16">
        <v>12287272</v>
      </c>
      <c r="I56" s="16">
        <v>0</v>
      </c>
      <c r="J56" s="16">
        <f t="shared" si="0"/>
        <v>-12287272</v>
      </c>
      <c r="K56" s="17">
        <f t="shared" si="1"/>
        <v>-1</v>
      </c>
      <c r="L56" s="1"/>
    </row>
    <row r="57" spans="1:12" ht="24.75" customHeight="1">
      <c r="A57" s="14" t="s">
        <v>36</v>
      </c>
      <c r="B57" s="14" t="s">
        <v>36</v>
      </c>
      <c r="C57" s="14" t="s">
        <v>84</v>
      </c>
      <c r="D57" s="15" t="s">
        <v>85</v>
      </c>
      <c r="E57" s="16">
        <v>4587743</v>
      </c>
      <c r="F57" s="16">
        <v>6073743</v>
      </c>
      <c r="G57" s="16">
        <v>520635</v>
      </c>
      <c r="H57" s="16">
        <v>4748314</v>
      </c>
      <c r="I57" s="16">
        <v>0</v>
      </c>
      <c r="J57" s="16">
        <f t="shared" si="0"/>
        <v>-4748314</v>
      </c>
      <c r="K57" s="17">
        <f t="shared" si="1"/>
        <v>-1</v>
      </c>
      <c r="L57" s="1"/>
    </row>
    <row r="58" spans="1:12" ht="12.75" customHeight="1">
      <c r="A58" s="14" t="s">
        <v>36</v>
      </c>
      <c r="B58" s="14" t="s">
        <v>36</v>
      </c>
      <c r="C58" s="14" t="s">
        <v>86</v>
      </c>
      <c r="D58" s="15" t="s">
        <v>87</v>
      </c>
      <c r="E58" s="16">
        <v>1422057</v>
      </c>
      <c r="F58" s="16">
        <v>1422057</v>
      </c>
      <c r="G58" s="16">
        <v>0</v>
      </c>
      <c r="H58" s="16">
        <v>1471829</v>
      </c>
      <c r="I58" s="16">
        <v>0</v>
      </c>
      <c r="J58" s="16">
        <f t="shared" si="0"/>
        <v>-1471829</v>
      </c>
      <c r="K58" s="17">
        <f t="shared" si="1"/>
        <v>-1</v>
      </c>
      <c r="L58" s="1"/>
    </row>
    <row r="59" spans="1:12" ht="12.75" customHeight="1">
      <c r="A59" s="14" t="s">
        <v>94</v>
      </c>
      <c r="B59" s="14" t="s">
        <v>36</v>
      </c>
      <c r="C59" s="14" t="s">
        <v>36</v>
      </c>
      <c r="D59" s="15" t="s">
        <v>95</v>
      </c>
      <c r="E59" s="16">
        <v>20</v>
      </c>
      <c r="F59" s="16">
        <v>36423</v>
      </c>
      <c r="G59" s="16">
        <v>11503656</v>
      </c>
      <c r="H59" s="16">
        <v>20</v>
      </c>
      <c r="I59" s="16">
        <v>20</v>
      </c>
      <c r="J59" s="16"/>
      <c r="K59" s="17" t="s">
        <v>36</v>
      </c>
      <c r="L59" s="1"/>
    </row>
    <row r="60" spans="1:12" ht="12.75" customHeight="1">
      <c r="A60" s="14" t="s">
        <v>36</v>
      </c>
      <c r="B60" s="14" t="s">
        <v>49</v>
      </c>
      <c r="C60" s="14" t="s">
        <v>36</v>
      </c>
      <c r="D60" s="15" t="s">
        <v>96</v>
      </c>
      <c r="E60" s="16">
        <v>20</v>
      </c>
      <c r="F60" s="16">
        <v>36423</v>
      </c>
      <c r="G60" s="16">
        <v>11503656</v>
      </c>
      <c r="H60" s="16">
        <v>20</v>
      </c>
      <c r="I60" s="16">
        <v>20</v>
      </c>
      <c r="J60" s="16"/>
      <c r="K60" s="17" t="s">
        <v>36</v>
      </c>
      <c r="L60" s="1"/>
    </row>
    <row r="61" spans="1:12" ht="12.75" customHeight="1">
      <c r="A61" s="14" t="s">
        <v>97</v>
      </c>
      <c r="B61" s="14" t="s">
        <v>36</v>
      </c>
      <c r="C61" s="14" t="s">
        <v>36</v>
      </c>
      <c r="D61" s="15" t="s">
        <v>98</v>
      </c>
      <c r="E61" s="16">
        <v>8397201</v>
      </c>
      <c r="F61" s="16">
        <v>8397201</v>
      </c>
      <c r="G61" s="16">
        <v>598073</v>
      </c>
      <c r="H61" s="16">
        <v>8691099</v>
      </c>
      <c r="I61" s="16">
        <v>8169700</v>
      </c>
      <c r="J61" s="16">
        <f aca="true" t="shared" si="2" ref="J61:J67">I61-H61</f>
        <v>-521399</v>
      </c>
      <c r="K61" s="17">
        <f>(J61/H61)</f>
        <v>-0.059992297867047656</v>
      </c>
      <c r="L61" s="1"/>
    </row>
    <row r="62" spans="1:12" ht="12.75" customHeight="1">
      <c r="A62" s="14" t="s">
        <v>36</v>
      </c>
      <c r="B62" s="14" t="s">
        <v>11</v>
      </c>
      <c r="C62" s="14" t="s">
        <v>36</v>
      </c>
      <c r="D62" s="15" t="s">
        <v>61</v>
      </c>
      <c r="E62" s="16">
        <v>0</v>
      </c>
      <c r="F62" s="16">
        <v>0</v>
      </c>
      <c r="G62" s="16">
        <v>0</v>
      </c>
      <c r="H62" s="16">
        <v>0</v>
      </c>
      <c r="I62" s="16">
        <v>8169530</v>
      </c>
      <c r="J62" s="16">
        <f t="shared" si="2"/>
        <v>8169530</v>
      </c>
      <c r="K62" s="17" t="s">
        <v>36</v>
      </c>
      <c r="L62" s="1"/>
    </row>
    <row r="63" spans="1:12" ht="25.5" customHeight="1">
      <c r="A63" s="14" t="s">
        <v>36</v>
      </c>
      <c r="B63" s="14" t="s">
        <v>36</v>
      </c>
      <c r="C63" s="14" t="s">
        <v>99</v>
      </c>
      <c r="D63" s="15" t="s">
        <v>100</v>
      </c>
      <c r="E63" s="16">
        <v>0</v>
      </c>
      <c r="F63" s="16">
        <v>0</v>
      </c>
      <c r="G63" s="16">
        <v>0</v>
      </c>
      <c r="H63" s="16">
        <v>0</v>
      </c>
      <c r="I63" s="16">
        <v>8169530</v>
      </c>
      <c r="J63" s="16">
        <f t="shared" si="2"/>
        <v>8169530</v>
      </c>
      <c r="K63" s="17" t="s">
        <v>36</v>
      </c>
      <c r="L63" s="1"/>
    </row>
    <row r="64" spans="1:12" ht="12.75" customHeight="1">
      <c r="A64" s="14" t="s">
        <v>36</v>
      </c>
      <c r="B64" s="14" t="s">
        <v>40</v>
      </c>
      <c r="C64" s="14" t="s">
        <v>36</v>
      </c>
      <c r="D64" s="15" t="s">
        <v>90</v>
      </c>
      <c r="E64" s="16">
        <v>110</v>
      </c>
      <c r="F64" s="16">
        <v>110</v>
      </c>
      <c r="G64" s="16">
        <v>0</v>
      </c>
      <c r="H64" s="16">
        <v>110</v>
      </c>
      <c r="I64" s="16">
        <v>170</v>
      </c>
      <c r="J64" s="16">
        <f t="shared" si="2"/>
        <v>60</v>
      </c>
      <c r="K64" s="17">
        <f>(J64/H64)</f>
        <v>0.5454545454545454</v>
      </c>
      <c r="L64" s="1"/>
    </row>
    <row r="65" spans="1:12" ht="12.75" customHeight="1">
      <c r="A65" s="14" t="s">
        <v>36</v>
      </c>
      <c r="B65" s="14" t="s">
        <v>36</v>
      </c>
      <c r="C65" s="14" t="s">
        <v>55</v>
      </c>
      <c r="D65" s="15" t="s">
        <v>91</v>
      </c>
      <c r="E65" s="16">
        <v>110</v>
      </c>
      <c r="F65" s="16">
        <v>110</v>
      </c>
      <c r="G65" s="16">
        <v>0</v>
      </c>
      <c r="H65" s="16">
        <v>110</v>
      </c>
      <c r="I65" s="16">
        <v>170</v>
      </c>
      <c r="J65" s="16">
        <f t="shared" si="2"/>
        <v>60</v>
      </c>
      <c r="K65" s="17">
        <f>(J65/H65)</f>
        <v>0.5454545454545454</v>
      </c>
      <c r="L65" s="1"/>
    </row>
    <row r="66" spans="1:12" ht="12.75" customHeight="1">
      <c r="A66" s="14" t="s">
        <v>36</v>
      </c>
      <c r="B66" s="14" t="s">
        <v>15</v>
      </c>
      <c r="C66" s="14" t="s">
        <v>36</v>
      </c>
      <c r="D66" s="15" t="s">
        <v>92</v>
      </c>
      <c r="E66" s="16">
        <v>8397091</v>
      </c>
      <c r="F66" s="16">
        <v>8397091</v>
      </c>
      <c r="G66" s="16">
        <v>598073</v>
      </c>
      <c r="H66" s="16">
        <v>8690989</v>
      </c>
      <c r="I66" s="16">
        <v>0</v>
      </c>
      <c r="J66" s="16">
        <f t="shared" si="2"/>
        <v>-8690989</v>
      </c>
      <c r="K66" s="17">
        <f>(J66/H66)</f>
        <v>-1</v>
      </c>
      <c r="L66" s="1"/>
    </row>
    <row r="67" spans="1:12" ht="27.75" customHeight="1">
      <c r="A67" s="14" t="s">
        <v>36</v>
      </c>
      <c r="B67" s="14" t="s">
        <v>36</v>
      </c>
      <c r="C67" s="14" t="s">
        <v>99</v>
      </c>
      <c r="D67" s="15" t="s">
        <v>100</v>
      </c>
      <c r="E67" s="16">
        <v>8397091</v>
      </c>
      <c r="F67" s="16">
        <v>8397091</v>
      </c>
      <c r="G67" s="16">
        <v>598073</v>
      </c>
      <c r="H67" s="16">
        <v>8690989</v>
      </c>
      <c r="I67" s="16">
        <v>0</v>
      </c>
      <c r="J67" s="16">
        <f t="shared" si="2"/>
        <v>-8690989</v>
      </c>
      <c r="K67" s="17">
        <f>(J67/H67)</f>
        <v>-1</v>
      </c>
      <c r="L67" s="1"/>
    </row>
    <row r="68" spans="1:12" ht="12.75" customHeight="1">
      <c r="A68" s="14" t="s">
        <v>101</v>
      </c>
      <c r="B68" s="14" t="s">
        <v>36</v>
      </c>
      <c r="C68" s="14" t="s">
        <v>36</v>
      </c>
      <c r="D68" s="15" t="s">
        <v>102</v>
      </c>
      <c r="E68" s="16">
        <v>10</v>
      </c>
      <c r="F68" s="16">
        <v>3093953</v>
      </c>
      <c r="G68" s="16">
        <v>3089614</v>
      </c>
      <c r="H68" s="16">
        <v>10</v>
      </c>
      <c r="I68" s="16">
        <v>10</v>
      </c>
      <c r="J68" s="18"/>
      <c r="K68" s="17" t="s">
        <v>36</v>
      </c>
      <c r="L68" s="1"/>
    </row>
    <row r="69" spans="1:12" ht="12.75" customHeight="1">
      <c r="A69" s="14" t="s">
        <v>36</v>
      </c>
      <c r="B69" s="14" t="s">
        <v>103</v>
      </c>
      <c r="C69" s="14" t="s">
        <v>36</v>
      </c>
      <c r="D69" s="15" t="s">
        <v>104</v>
      </c>
      <c r="E69" s="16">
        <v>10</v>
      </c>
      <c r="F69" s="16">
        <v>3093953</v>
      </c>
      <c r="G69" s="16">
        <v>3089614</v>
      </c>
      <c r="H69" s="16">
        <v>10</v>
      </c>
      <c r="I69" s="16">
        <v>10</v>
      </c>
      <c r="J69" s="18"/>
      <c r="K69" s="17" t="s">
        <v>36</v>
      </c>
      <c r="L69" s="1"/>
    </row>
    <row r="70" spans="1:12" ht="12.75" customHeight="1">
      <c r="A70" s="21" t="s">
        <v>105</v>
      </c>
      <c r="B70" s="21" t="s">
        <v>36</v>
      </c>
      <c r="C70" s="21" t="s">
        <v>36</v>
      </c>
      <c r="D70" s="22" t="s">
        <v>106</v>
      </c>
      <c r="E70" s="23">
        <v>10</v>
      </c>
      <c r="F70" s="23">
        <v>10</v>
      </c>
      <c r="G70" s="23">
        <v>0</v>
      </c>
      <c r="H70" s="23">
        <v>10</v>
      </c>
      <c r="I70" s="23">
        <v>10</v>
      </c>
      <c r="J70" s="24"/>
      <c r="K70" s="25" t="s">
        <v>36</v>
      </c>
      <c r="L70" s="1"/>
    </row>
    <row r="71" spans="1:1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 customHeight="1">
      <c r="A72" s="29" t="s">
        <v>107</v>
      </c>
      <c r="B72" s="30"/>
      <c r="C72" s="30"/>
      <c r="D72" s="30"/>
      <c r="E72" s="19">
        <v>43146058</v>
      </c>
      <c r="F72" s="19">
        <v>44211058</v>
      </c>
      <c r="G72" s="19">
        <v>12936592</v>
      </c>
      <c r="H72" s="19">
        <v>44656163</v>
      </c>
      <c r="I72" s="19">
        <v>49751679</v>
      </c>
      <c r="J72" s="19">
        <v>5095516</v>
      </c>
      <c r="K72" s="20">
        <v>0.11410554910416285</v>
      </c>
      <c r="L72" s="1"/>
    </row>
    <row r="73" spans="1:12" ht="12.75" customHeight="1">
      <c r="A73" s="31" t="s">
        <v>108</v>
      </c>
      <c r="B73" s="32"/>
      <c r="C73" s="32"/>
      <c r="D73" s="32"/>
      <c r="E73" s="32"/>
      <c r="F73" s="32"/>
      <c r="G73" s="32"/>
      <c r="H73" s="32"/>
      <c r="I73" s="32"/>
      <c r="J73" s="1"/>
      <c r="K73" s="1"/>
      <c r="L73" s="1"/>
    </row>
    <row r="74" spans="1:1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ht="12.75" customHeight="1"/>
    <row r="76" ht="12.75" customHeight="1"/>
  </sheetData>
  <mergeCells count="17">
    <mergeCell ref="A1:I1"/>
    <mergeCell ref="A2:I2"/>
    <mergeCell ref="A3:I3"/>
    <mergeCell ref="A5:B5"/>
    <mergeCell ref="C5:F5"/>
    <mergeCell ref="J10:J11"/>
    <mergeCell ref="K10:K11"/>
    <mergeCell ref="A72:D72"/>
    <mergeCell ref="A73:I73"/>
    <mergeCell ref="A6:B6"/>
    <mergeCell ref="C6:F6"/>
    <mergeCell ref="A7:B7"/>
    <mergeCell ref="C7:F7"/>
    <mergeCell ref="A9:A11"/>
    <mergeCell ref="B9:B11"/>
    <mergeCell ref="C9:C11"/>
    <mergeCell ref="D9:D11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2023-09-28T22:59:05Z</dcterms:modified>
  <cp:category/>
  <cp:version/>
  <cp:contentType/>
  <cp:contentStatus/>
</cp:coreProperties>
</file>