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C68C185C-776B-444C-AE43-B75F8E502577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6" i="1"/>
  <c r="K36" i="1" s="1"/>
  <c r="K33" i="1"/>
  <c r="J33" i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K25" i="1"/>
  <c r="J25" i="1"/>
  <c r="J24" i="1"/>
  <c r="J23" i="1"/>
  <c r="J22" i="1"/>
  <c r="K22" i="1" s="1"/>
  <c r="J21" i="1"/>
  <c r="K21" i="1" s="1"/>
  <c r="J20" i="1"/>
  <c r="K20" i="1" s="1"/>
  <c r="J18" i="1"/>
  <c r="K18" i="1" s="1"/>
  <c r="J17" i="1"/>
  <c r="K17" i="1" s="1"/>
  <c r="J16" i="1"/>
  <c r="K16" i="1" s="1"/>
  <c r="K15" i="1"/>
  <c r="J15" i="1"/>
  <c r="J14" i="1"/>
  <c r="K14" i="1" s="1"/>
  <c r="J12" i="1"/>
  <c r="K12" i="1" s="1"/>
</calcChain>
</file>

<file path=xl/sharedStrings.xml><?xml version="1.0" encoding="utf-8"?>
<sst xmlns="http://schemas.openxmlformats.org/spreadsheetml/2006/main" count="162" uniqueCount="89">
  <si>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</si>
  <si>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</si>
  <si>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</si>
  <si>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</si>
  <si>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</si>
  <si>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</si>
  <si>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</si>
  <si>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</si>
  <si>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</si>
  <si>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</si>
  <si>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</si>
  <si>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</si>
  <si>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</si>
  <si>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 EXPORTACIÓN DE SERVICIOS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</si>
  <si>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</si>
  <si>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</si>
  <si>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</si>
  <si>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</si>
  <si>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</si>
  <si>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</si>
  <si>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</si>
  <si>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</si>
  <si>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</si>
  <si>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</si>
  <si>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</si>
  <si>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</si>
  <si>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</si>
  <si>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</si>
  <si>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</si>
  <si>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</si>
  <si>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</si>
  <si>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</si>
  <si>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</si>
  <si>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</si>
  <si>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</si>
  <si>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</si>
  <si>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</si>
  <si>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</si>
  <si>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</si>
  <si>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</si>
  <si>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</si>
  <si>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</si>
  <si>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</si>
  <si>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</si>
  <si>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</si>
  <si>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</si>
  <si>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</si>
  <si>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Endeudamiento Externo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</si>
  <si>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</si>
  <si>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</si>
  <si>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</si>
  <si>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</si>
  <si>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</si>
  <si>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</si>
  <si>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</si>
  <si>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</si>
  <si>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</si>
  <si>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</si>
  <si>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</si>
  <si>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</si>
  <si>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</si>
  <si>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</si>
  <si>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Agencia  de Promoción de la Inversión Extranjera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</si>
  <si>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</si>
  <si>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</si>
  <si>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</si>
  <si>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Nacional de Capacitación y Empleo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</si>
  <si>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</si>
  <si>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Subsecretaría de las Culturas y las Artes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</si>
  <si>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</si>
  <si>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Dirección General de Promoción de Exportaciones</t>
    </r>
  </si>
  <si>
    <r>
      <rPr>
        <sz val="10"/>
        <rFont val="Times New Roman"/>
        <family val="1"/>
      </rPr>
      <t>031</t>
    </r>
  </si>
  <si>
    <r>
      <rPr>
        <sz val="10"/>
        <rFont val="Times New Roman"/>
        <family val="1"/>
      </rPr>
      <t>Subsecretaría de la Ciencia, Tecnología, Conocimiento e Innovación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</si>
  <si>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</si>
  <si>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Instituto Nacional de Estadísticas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</si>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</sst>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workbookViewId="0">
      <selection activeCell="K10" sqref="K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42578125" customWidth="1"/>
    <col min="6" max="6" width="14.7109375" customWidth="1"/>
    <col min="7" max="7" width="15" customWidth="1"/>
    <col min="8" max="8" width="16.28515625" customWidth="1"/>
    <col min="9" max="9" width="17.42578125" customWidth="1"/>
    <col min="10" max="10" width="15.28515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44" t="s">
        <v>28</v>
      </c>
      <c r="F10" s="45" t="s">
        <v>29</v>
      </c>
      <c r="G10" s="45" t="s">
        <v>30</v>
      </c>
      <c r="H10" s="45" t="s">
        <v>31</v>
      </c>
      <c r="I10" s="45" t="s">
        <v>32</v>
      </c>
      <c r="J10" s="38" t="s">
        <v>33</v>
      </c>
      <c r="K10" s="38" t="s">
        <v>34</v>
      </c>
      <c r="L10" s="1"/>
    </row>
    <row r="11" spans="1:12" ht="30" customHeight="1" x14ac:dyDescent="0.25">
      <c r="A11" s="37"/>
      <c r="B11" s="37"/>
      <c r="C11" s="37"/>
      <c r="D11" s="37"/>
      <c r="E11" s="7" t="s">
        <v>35</v>
      </c>
      <c r="F11" s="6" t="s">
        <v>35</v>
      </c>
      <c r="G11" s="6" t="s">
        <v>35</v>
      </c>
      <c r="H11" s="6" t="s">
        <v>36</v>
      </c>
      <c r="I11" s="6" t="s">
        <v>36</v>
      </c>
      <c r="J11" s="39"/>
      <c r="K11" s="39"/>
      <c r="L11" s="1"/>
    </row>
    <row r="12" spans="1:12" ht="15" customHeight="1" x14ac:dyDescent="0.25">
      <c r="A12" s="8" t="s">
        <v>37</v>
      </c>
      <c r="B12" s="8" t="s">
        <v>37</v>
      </c>
      <c r="C12" s="8" t="s">
        <v>37</v>
      </c>
      <c r="D12" s="9" t="s">
        <v>38</v>
      </c>
      <c r="E12" s="10">
        <v>2424122</v>
      </c>
      <c r="F12" s="10">
        <v>3553704</v>
      </c>
      <c r="G12" s="10">
        <v>1820577</v>
      </c>
      <c r="H12" s="10">
        <v>2485078</v>
      </c>
      <c r="I12" s="10">
        <v>3738872</v>
      </c>
      <c r="J12" s="10">
        <f>I12-H12</f>
        <v>1253794</v>
      </c>
      <c r="K12" s="11">
        <f>(J12/H12)</f>
        <v>0.50452903289152295</v>
      </c>
      <c r="L12" s="1"/>
    </row>
    <row r="13" spans="1:12" ht="15" customHeight="1" x14ac:dyDescent="0.25">
      <c r="A13" s="12" t="s">
        <v>7</v>
      </c>
      <c r="B13" s="12" t="s">
        <v>37</v>
      </c>
      <c r="C13" s="12" t="s">
        <v>37</v>
      </c>
      <c r="D13" s="13" t="s">
        <v>39</v>
      </c>
      <c r="E13" s="14">
        <v>0</v>
      </c>
      <c r="F13" s="14">
        <v>10</v>
      </c>
      <c r="G13" s="14">
        <v>107</v>
      </c>
      <c r="H13" s="14">
        <v>0</v>
      </c>
      <c r="I13" s="14">
        <v>0</v>
      </c>
      <c r="J13" s="15"/>
      <c r="K13" s="16" t="s">
        <v>37</v>
      </c>
      <c r="L13" s="1"/>
    </row>
    <row r="14" spans="1:12" ht="15" customHeight="1" x14ac:dyDescent="0.25">
      <c r="A14" s="12" t="s">
        <v>15</v>
      </c>
      <c r="B14" s="12" t="s">
        <v>37</v>
      </c>
      <c r="C14" s="12" t="s">
        <v>37</v>
      </c>
      <c r="D14" s="13" t="s">
        <v>40</v>
      </c>
      <c r="E14" s="14">
        <v>1000667</v>
      </c>
      <c r="F14" s="14">
        <v>956983</v>
      </c>
      <c r="G14" s="14">
        <v>570727</v>
      </c>
      <c r="H14" s="14">
        <v>1061623</v>
      </c>
      <c r="I14" s="14">
        <v>1727857</v>
      </c>
      <c r="J14" s="14">
        <f>I14-H14</f>
        <v>666234</v>
      </c>
      <c r="K14" s="16">
        <f>(J14/H14)</f>
        <v>0.62756176156695931</v>
      </c>
      <c r="L14" s="1"/>
    </row>
    <row r="15" spans="1:12" ht="15" customHeight="1" x14ac:dyDescent="0.25">
      <c r="A15" s="12" t="s">
        <v>37</v>
      </c>
      <c r="B15" s="12" t="s">
        <v>11</v>
      </c>
      <c r="C15" s="12" t="s">
        <v>37</v>
      </c>
      <c r="D15" s="13" t="s">
        <v>41</v>
      </c>
      <c r="E15" s="14">
        <v>318142</v>
      </c>
      <c r="F15" s="14">
        <v>274458</v>
      </c>
      <c r="G15" s="14">
        <v>70281</v>
      </c>
      <c r="H15" s="14">
        <v>379098</v>
      </c>
      <c r="I15" s="14">
        <v>168422</v>
      </c>
      <c r="J15" s="14">
        <f>I15-H15</f>
        <v>-210676</v>
      </c>
      <c r="K15" s="16">
        <f>(J15/H15)</f>
        <v>-0.55572965301848076</v>
      </c>
      <c r="L15" s="1"/>
    </row>
    <row r="16" spans="1:12" ht="15" customHeight="1" x14ac:dyDescent="0.25">
      <c r="A16" s="12" t="s">
        <v>37</v>
      </c>
      <c r="B16" s="12" t="s">
        <v>42</v>
      </c>
      <c r="C16" s="12" t="s">
        <v>37</v>
      </c>
      <c r="D16" s="13" t="s">
        <v>43</v>
      </c>
      <c r="E16" s="14">
        <v>682525</v>
      </c>
      <c r="F16" s="14">
        <v>682525</v>
      </c>
      <c r="G16" s="14">
        <v>500446</v>
      </c>
      <c r="H16" s="14">
        <v>682525</v>
      </c>
      <c r="I16" s="14">
        <v>1559435</v>
      </c>
      <c r="J16" s="14">
        <f>I16-H16</f>
        <v>876910</v>
      </c>
      <c r="K16" s="16">
        <f>(J16/H16)</f>
        <v>1.284802754477858</v>
      </c>
      <c r="L16" s="1"/>
    </row>
    <row r="17" spans="1:12" ht="15" customHeight="1" x14ac:dyDescent="0.25">
      <c r="A17" s="12" t="s">
        <v>44</v>
      </c>
      <c r="B17" s="12" t="s">
        <v>37</v>
      </c>
      <c r="C17" s="12" t="s">
        <v>37</v>
      </c>
      <c r="D17" s="13" t="s">
        <v>45</v>
      </c>
      <c r="E17" s="14">
        <v>1423445</v>
      </c>
      <c r="F17" s="14">
        <v>2557107</v>
      </c>
      <c r="G17" s="14">
        <v>1249743</v>
      </c>
      <c r="H17" s="14">
        <v>1423445</v>
      </c>
      <c r="I17" s="14">
        <v>2011005</v>
      </c>
      <c r="J17" s="14">
        <f>I17-H17</f>
        <v>587560</v>
      </c>
      <c r="K17" s="16">
        <f>(J17/H17)</f>
        <v>0.41277323676011368</v>
      </c>
      <c r="L17" s="1"/>
    </row>
    <row r="18" spans="1:12" ht="15" customHeight="1" x14ac:dyDescent="0.25">
      <c r="A18" s="12" t="s">
        <v>37</v>
      </c>
      <c r="B18" s="12" t="s">
        <v>46</v>
      </c>
      <c r="C18" s="12" t="s">
        <v>37</v>
      </c>
      <c r="D18" s="13" t="s">
        <v>47</v>
      </c>
      <c r="E18" s="14">
        <v>1423445</v>
      </c>
      <c r="F18" s="14">
        <v>2557107</v>
      </c>
      <c r="G18" s="14">
        <v>1249743</v>
      </c>
      <c r="H18" s="14">
        <v>1423445</v>
      </c>
      <c r="I18" s="14">
        <v>2011005</v>
      </c>
      <c r="J18" s="14">
        <f>I18-H18</f>
        <v>587560</v>
      </c>
      <c r="K18" s="16">
        <f>(J18/H18)</f>
        <v>0.41277323676011368</v>
      </c>
      <c r="L18" s="1"/>
    </row>
    <row r="19" spans="1:12" ht="15" customHeight="1" x14ac:dyDescent="0.25">
      <c r="A19" s="12" t="s">
        <v>48</v>
      </c>
      <c r="B19" s="12" t="s">
        <v>37</v>
      </c>
      <c r="C19" s="12" t="s">
        <v>37</v>
      </c>
      <c r="D19" s="13" t="s">
        <v>49</v>
      </c>
      <c r="E19" s="14">
        <v>10</v>
      </c>
      <c r="F19" s="14">
        <v>39604</v>
      </c>
      <c r="G19" s="14">
        <v>0</v>
      </c>
      <c r="H19" s="14">
        <v>10</v>
      </c>
      <c r="I19" s="14">
        <v>10</v>
      </c>
      <c r="J19" s="15"/>
      <c r="K19" s="16" t="s">
        <v>37</v>
      </c>
      <c r="L19" s="1"/>
    </row>
    <row r="20" spans="1:12" ht="15" customHeight="1" x14ac:dyDescent="0.25">
      <c r="A20" s="8" t="s">
        <v>37</v>
      </c>
      <c r="B20" s="8" t="s">
        <v>37</v>
      </c>
      <c r="C20" s="8" t="s">
        <v>37</v>
      </c>
      <c r="D20" s="9" t="s">
        <v>50</v>
      </c>
      <c r="E20" s="10">
        <v>2424122</v>
      </c>
      <c r="F20" s="10">
        <v>3553704</v>
      </c>
      <c r="G20" s="10">
        <v>1978762</v>
      </c>
      <c r="H20" s="10">
        <v>2485078</v>
      </c>
      <c r="I20" s="10">
        <v>3738872</v>
      </c>
      <c r="J20" s="10">
        <f t="shared" ref="J20:J33" si="0">I20-H20</f>
        <v>1253794</v>
      </c>
      <c r="K20" s="11">
        <f>(J20/H20)</f>
        <v>0.50452903289152295</v>
      </c>
      <c r="L20" s="1"/>
    </row>
    <row r="21" spans="1:12" ht="15" customHeight="1" x14ac:dyDescent="0.25">
      <c r="A21" s="12" t="s">
        <v>51</v>
      </c>
      <c r="B21" s="12" t="s">
        <v>37</v>
      </c>
      <c r="C21" s="12" t="s">
        <v>37</v>
      </c>
      <c r="D21" s="13" t="s">
        <v>52</v>
      </c>
      <c r="E21" s="14">
        <v>150400</v>
      </c>
      <c r="F21" s="14">
        <v>142088</v>
      </c>
      <c r="G21" s="14">
        <v>95642</v>
      </c>
      <c r="H21" s="14">
        <v>155665</v>
      </c>
      <c r="I21" s="14">
        <v>154947</v>
      </c>
      <c r="J21" s="14">
        <f t="shared" si="0"/>
        <v>-718</v>
      </c>
      <c r="K21" s="16">
        <f>(J21/H21)</f>
        <v>-4.6124690842514375E-3</v>
      </c>
      <c r="L21" s="1"/>
    </row>
    <row r="22" spans="1:12" ht="15" customHeight="1" x14ac:dyDescent="0.25">
      <c r="A22" s="12" t="s">
        <v>53</v>
      </c>
      <c r="B22" s="12" t="s">
        <v>37</v>
      </c>
      <c r="C22" s="12" t="s">
        <v>37</v>
      </c>
      <c r="D22" s="13" t="s">
        <v>54</v>
      </c>
      <c r="E22" s="14">
        <v>78794</v>
      </c>
      <c r="F22" s="14">
        <v>78794</v>
      </c>
      <c r="G22" s="14">
        <v>31</v>
      </c>
      <c r="H22" s="14">
        <v>81552</v>
      </c>
      <c r="I22" s="14">
        <v>13455</v>
      </c>
      <c r="J22" s="14">
        <f t="shared" si="0"/>
        <v>-68097</v>
      </c>
      <c r="K22" s="16">
        <f>(J22/H22)</f>
        <v>-0.83501324308416713</v>
      </c>
      <c r="L22" s="1"/>
    </row>
    <row r="23" spans="1:12" ht="15" customHeight="1" x14ac:dyDescent="0.25">
      <c r="A23" s="12" t="s">
        <v>55</v>
      </c>
      <c r="B23" s="12" t="s">
        <v>37</v>
      </c>
      <c r="C23" s="12" t="s">
        <v>37</v>
      </c>
      <c r="D23" s="13" t="s">
        <v>56</v>
      </c>
      <c r="E23" s="14">
        <v>0</v>
      </c>
      <c r="F23" s="14">
        <v>0</v>
      </c>
      <c r="G23" s="14">
        <v>0</v>
      </c>
      <c r="H23" s="14">
        <v>0</v>
      </c>
      <c r="I23" s="14">
        <v>10</v>
      </c>
      <c r="J23" s="14">
        <f t="shared" si="0"/>
        <v>10</v>
      </c>
      <c r="K23" s="16" t="s">
        <v>37</v>
      </c>
      <c r="L23" s="1"/>
    </row>
    <row r="24" spans="1:12" ht="15" customHeight="1" x14ac:dyDescent="0.25">
      <c r="A24" s="12" t="s">
        <v>37</v>
      </c>
      <c r="B24" s="12" t="s">
        <v>42</v>
      </c>
      <c r="C24" s="12" t="s">
        <v>37</v>
      </c>
      <c r="D24" s="13" t="s">
        <v>57</v>
      </c>
      <c r="E24" s="14">
        <v>0</v>
      </c>
      <c r="F24" s="14">
        <v>0</v>
      </c>
      <c r="G24" s="14">
        <v>0</v>
      </c>
      <c r="H24" s="14">
        <v>0</v>
      </c>
      <c r="I24" s="14">
        <v>10</v>
      </c>
      <c r="J24" s="14">
        <f t="shared" si="0"/>
        <v>10</v>
      </c>
      <c r="K24" s="16" t="s">
        <v>37</v>
      </c>
      <c r="L24" s="1"/>
    </row>
    <row r="25" spans="1:12" ht="15" customHeight="1" x14ac:dyDescent="0.25">
      <c r="A25" s="12" t="s">
        <v>58</v>
      </c>
      <c r="B25" s="12" t="s">
        <v>37</v>
      </c>
      <c r="C25" s="12" t="s">
        <v>37</v>
      </c>
      <c r="D25" s="13" t="s">
        <v>59</v>
      </c>
      <c r="E25" s="14">
        <v>1512383</v>
      </c>
      <c r="F25" s="14">
        <v>2112373</v>
      </c>
      <c r="G25" s="14">
        <v>716071</v>
      </c>
      <c r="H25" s="14">
        <v>1565316</v>
      </c>
      <c r="I25" s="14">
        <v>2011005</v>
      </c>
      <c r="J25" s="14">
        <f t="shared" si="0"/>
        <v>445689</v>
      </c>
      <c r="K25" s="16">
        <f t="shared" ref="K25:K33" si="1">(J25/H25)</f>
        <v>0.28472781214783471</v>
      </c>
      <c r="L25" s="1"/>
    </row>
    <row r="26" spans="1:12" ht="15" customHeight="1" x14ac:dyDescent="0.25">
      <c r="A26" s="12" t="s">
        <v>37</v>
      </c>
      <c r="B26" s="12" t="s">
        <v>46</v>
      </c>
      <c r="C26" s="12" t="s">
        <v>37</v>
      </c>
      <c r="D26" s="13" t="s">
        <v>60</v>
      </c>
      <c r="E26" s="14">
        <v>1512383</v>
      </c>
      <c r="F26" s="14">
        <v>2112373</v>
      </c>
      <c r="G26" s="14">
        <v>716071</v>
      </c>
      <c r="H26" s="14">
        <v>1565316</v>
      </c>
      <c r="I26" s="14">
        <v>2011005</v>
      </c>
      <c r="J26" s="14">
        <f t="shared" si="0"/>
        <v>445689</v>
      </c>
      <c r="K26" s="16">
        <f t="shared" si="1"/>
        <v>0.28472781214783471</v>
      </c>
      <c r="L26" s="1"/>
    </row>
    <row r="27" spans="1:12" ht="15" customHeight="1" x14ac:dyDescent="0.25">
      <c r="A27" s="12" t="s">
        <v>37</v>
      </c>
      <c r="B27" s="12" t="s">
        <v>37</v>
      </c>
      <c r="C27" s="12" t="s">
        <v>61</v>
      </c>
      <c r="D27" s="13" t="s">
        <v>62</v>
      </c>
      <c r="E27" s="14">
        <v>634395</v>
      </c>
      <c r="F27" s="14">
        <v>634395</v>
      </c>
      <c r="G27" s="14">
        <v>475559</v>
      </c>
      <c r="H27" s="14">
        <v>656599</v>
      </c>
      <c r="I27" s="14">
        <v>652050</v>
      </c>
      <c r="J27" s="14">
        <f t="shared" si="0"/>
        <v>-4549</v>
      </c>
      <c r="K27" s="16">
        <f t="shared" si="1"/>
        <v>-6.9281250809093524E-3</v>
      </c>
      <c r="L27" s="1"/>
    </row>
    <row r="28" spans="1:12" ht="15" customHeight="1" x14ac:dyDescent="0.25">
      <c r="A28" s="12" t="s">
        <v>37</v>
      </c>
      <c r="B28" s="12" t="s">
        <v>37</v>
      </c>
      <c r="C28" s="12" t="s">
        <v>63</v>
      </c>
      <c r="D28" s="13" t="s">
        <v>64</v>
      </c>
      <c r="E28" s="14">
        <v>10</v>
      </c>
      <c r="F28" s="14">
        <v>600000</v>
      </c>
      <c r="G28" s="14">
        <v>0</v>
      </c>
      <c r="H28" s="14">
        <v>10</v>
      </c>
      <c r="I28" s="14">
        <v>828000</v>
      </c>
      <c r="J28" s="14">
        <f t="shared" si="0"/>
        <v>827990</v>
      </c>
      <c r="K28" s="16">
        <f t="shared" si="1"/>
        <v>82799</v>
      </c>
      <c r="L28" s="1"/>
    </row>
    <row r="29" spans="1:12" ht="15" customHeight="1" x14ac:dyDescent="0.25">
      <c r="A29" s="12" t="s">
        <v>37</v>
      </c>
      <c r="B29" s="12" t="s">
        <v>37</v>
      </c>
      <c r="C29" s="12" t="s">
        <v>65</v>
      </c>
      <c r="D29" s="13" t="s">
        <v>66</v>
      </c>
      <c r="E29" s="14">
        <v>190203</v>
      </c>
      <c r="F29" s="14">
        <v>190203</v>
      </c>
      <c r="G29" s="14">
        <v>0</v>
      </c>
      <c r="H29" s="14">
        <v>196860</v>
      </c>
      <c r="I29" s="14">
        <v>196650</v>
      </c>
      <c r="J29" s="14">
        <f t="shared" si="0"/>
        <v>-210</v>
      </c>
      <c r="K29" s="16">
        <f t="shared" si="1"/>
        <v>-1.0667479427003963E-3</v>
      </c>
      <c r="L29" s="1"/>
    </row>
    <row r="30" spans="1:12" ht="15" customHeight="1" x14ac:dyDescent="0.25">
      <c r="A30" s="12" t="s">
        <v>37</v>
      </c>
      <c r="B30" s="12" t="s">
        <v>37</v>
      </c>
      <c r="C30" s="12" t="s">
        <v>67</v>
      </c>
      <c r="D30" s="13" t="s">
        <v>68</v>
      </c>
      <c r="E30" s="14">
        <v>170080</v>
      </c>
      <c r="F30" s="14">
        <v>170080</v>
      </c>
      <c r="G30" s="14">
        <v>0</v>
      </c>
      <c r="H30" s="14">
        <v>176033</v>
      </c>
      <c r="I30" s="14">
        <v>10350</v>
      </c>
      <c r="J30" s="14">
        <f t="shared" si="0"/>
        <v>-165683</v>
      </c>
      <c r="K30" s="16">
        <f t="shared" si="1"/>
        <v>-0.94120420602955124</v>
      </c>
      <c r="L30" s="1"/>
    </row>
    <row r="31" spans="1:12" ht="15" customHeight="1" x14ac:dyDescent="0.25">
      <c r="A31" s="12" t="s">
        <v>37</v>
      </c>
      <c r="B31" s="12" t="s">
        <v>37</v>
      </c>
      <c r="C31" s="12" t="s">
        <v>69</v>
      </c>
      <c r="D31" s="13" t="s">
        <v>70</v>
      </c>
      <c r="E31" s="14">
        <v>352920</v>
      </c>
      <c r="F31" s="14">
        <v>352920</v>
      </c>
      <c r="G31" s="14">
        <v>240512</v>
      </c>
      <c r="H31" s="14">
        <v>365272</v>
      </c>
      <c r="I31" s="14">
        <v>179055</v>
      </c>
      <c r="J31" s="14">
        <f t="shared" si="0"/>
        <v>-186217</v>
      </c>
      <c r="K31" s="16">
        <f t="shared" si="1"/>
        <v>-0.5098036531680501</v>
      </c>
      <c r="L31" s="1"/>
    </row>
    <row r="32" spans="1:12" ht="27" customHeight="1" x14ac:dyDescent="0.25">
      <c r="A32" s="12" t="s">
        <v>37</v>
      </c>
      <c r="B32" s="12" t="s">
        <v>37</v>
      </c>
      <c r="C32" s="12" t="s">
        <v>71</v>
      </c>
      <c r="D32" s="13" t="s">
        <v>72</v>
      </c>
      <c r="E32" s="14">
        <v>164765</v>
      </c>
      <c r="F32" s="14">
        <v>164765</v>
      </c>
      <c r="G32" s="14">
        <v>0</v>
      </c>
      <c r="H32" s="14">
        <v>170532</v>
      </c>
      <c r="I32" s="14">
        <v>144900</v>
      </c>
      <c r="J32" s="14">
        <f t="shared" si="0"/>
        <v>-25632</v>
      </c>
      <c r="K32" s="16">
        <f t="shared" si="1"/>
        <v>-0.15030610090774751</v>
      </c>
      <c r="L32" s="1"/>
    </row>
    <row r="33" spans="1:12" ht="15" customHeight="1" x14ac:dyDescent="0.25">
      <c r="A33" s="12" t="s">
        <v>37</v>
      </c>
      <c r="B33" s="12" t="s">
        <v>37</v>
      </c>
      <c r="C33" s="12" t="s">
        <v>73</v>
      </c>
      <c r="D33" s="13" t="s">
        <v>74</v>
      </c>
      <c r="E33" s="14">
        <v>10</v>
      </c>
      <c r="F33" s="14">
        <v>10</v>
      </c>
      <c r="G33" s="14">
        <v>0</v>
      </c>
      <c r="H33" s="14">
        <v>10</v>
      </c>
      <c r="I33" s="14">
        <v>0</v>
      </c>
      <c r="J33" s="14">
        <f t="shared" si="0"/>
        <v>-10</v>
      </c>
      <c r="K33" s="16">
        <f t="shared" si="1"/>
        <v>-1</v>
      </c>
      <c r="L33" s="1"/>
    </row>
    <row r="34" spans="1:12" ht="15" customHeight="1" x14ac:dyDescent="0.25">
      <c r="A34" s="12" t="s">
        <v>75</v>
      </c>
      <c r="B34" s="12" t="s">
        <v>37</v>
      </c>
      <c r="C34" s="12" t="s">
        <v>37</v>
      </c>
      <c r="D34" s="13" t="s">
        <v>76</v>
      </c>
      <c r="E34" s="14">
        <v>0</v>
      </c>
      <c r="F34" s="14">
        <v>10</v>
      </c>
      <c r="G34" s="14">
        <v>0</v>
      </c>
      <c r="H34" s="14">
        <v>0</v>
      </c>
      <c r="I34" s="14">
        <v>0</v>
      </c>
      <c r="J34" s="15"/>
      <c r="K34" s="16" t="s">
        <v>37</v>
      </c>
      <c r="L34" s="1"/>
    </row>
    <row r="35" spans="1:12" ht="15" customHeight="1" x14ac:dyDescent="0.25">
      <c r="A35" s="12" t="s">
        <v>37</v>
      </c>
      <c r="B35" s="12" t="s">
        <v>77</v>
      </c>
      <c r="C35" s="12" t="s">
        <v>37</v>
      </c>
      <c r="D35" s="13" t="s">
        <v>78</v>
      </c>
      <c r="E35" s="14">
        <v>0</v>
      </c>
      <c r="F35" s="14">
        <v>10</v>
      </c>
      <c r="G35" s="14">
        <v>0</v>
      </c>
      <c r="H35" s="14">
        <v>0</v>
      </c>
      <c r="I35" s="14">
        <v>0</v>
      </c>
      <c r="J35" s="15"/>
      <c r="K35" s="16" t="s">
        <v>37</v>
      </c>
      <c r="L35" s="1"/>
    </row>
    <row r="36" spans="1:12" ht="15" customHeight="1" x14ac:dyDescent="0.25">
      <c r="A36" s="12" t="s">
        <v>79</v>
      </c>
      <c r="B36" s="12" t="s">
        <v>37</v>
      </c>
      <c r="C36" s="12" t="s">
        <v>37</v>
      </c>
      <c r="D36" s="13" t="s">
        <v>80</v>
      </c>
      <c r="E36" s="14">
        <v>682535</v>
      </c>
      <c r="F36" s="14">
        <v>1220429</v>
      </c>
      <c r="G36" s="14">
        <v>1167018</v>
      </c>
      <c r="H36" s="14">
        <v>682535</v>
      </c>
      <c r="I36" s="14">
        <v>1559445</v>
      </c>
      <c r="J36" s="14">
        <f>I36-H36</f>
        <v>876910</v>
      </c>
      <c r="K36" s="16">
        <f>(J36/H36)</f>
        <v>1.2847839304944069</v>
      </c>
      <c r="L36" s="1"/>
    </row>
    <row r="37" spans="1:12" ht="15" customHeight="1" x14ac:dyDescent="0.25">
      <c r="A37" s="12" t="s">
        <v>37</v>
      </c>
      <c r="B37" s="12" t="s">
        <v>81</v>
      </c>
      <c r="C37" s="12" t="s">
        <v>37</v>
      </c>
      <c r="D37" s="13" t="s">
        <v>82</v>
      </c>
      <c r="E37" s="14">
        <v>682525</v>
      </c>
      <c r="F37" s="14">
        <v>682525</v>
      </c>
      <c r="G37" s="14">
        <v>500446</v>
      </c>
      <c r="H37" s="14">
        <v>682525</v>
      </c>
      <c r="I37" s="14">
        <v>1559435</v>
      </c>
      <c r="J37" s="14">
        <f>I37-H37</f>
        <v>876910</v>
      </c>
      <c r="K37" s="16">
        <f>(J37/H37)</f>
        <v>1.284802754477858</v>
      </c>
      <c r="L37" s="1"/>
    </row>
    <row r="38" spans="1:12" ht="15" customHeight="1" x14ac:dyDescent="0.25">
      <c r="A38" s="12" t="s">
        <v>37</v>
      </c>
      <c r="B38" s="12" t="s">
        <v>83</v>
      </c>
      <c r="C38" s="12" t="s">
        <v>37</v>
      </c>
      <c r="D38" s="13" t="s">
        <v>84</v>
      </c>
      <c r="E38" s="14">
        <v>10</v>
      </c>
      <c r="F38" s="14">
        <v>537904</v>
      </c>
      <c r="G38" s="14">
        <v>666572</v>
      </c>
      <c r="H38" s="14">
        <v>10</v>
      </c>
      <c r="I38" s="14">
        <v>10</v>
      </c>
      <c r="J38" s="15"/>
      <c r="K38" s="16" t="s">
        <v>37</v>
      </c>
      <c r="L38" s="1"/>
    </row>
    <row r="39" spans="1:12" ht="15" customHeight="1" x14ac:dyDescent="0.25">
      <c r="A39" s="12" t="s">
        <v>85</v>
      </c>
      <c r="B39" s="12" t="s">
        <v>37</v>
      </c>
      <c r="C39" s="12" t="s">
        <v>37</v>
      </c>
      <c r="D39" s="13" t="s">
        <v>86</v>
      </c>
      <c r="E39" s="14">
        <v>10</v>
      </c>
      <c r="F39" s="14">
        <v>10</v>
      </c>
      <c r="G39" s="14">
        <v>0</v>
      </c>
      <c r="H39" s="14">
        <v>10</v>
      </c>
      <c r="I39" s="14">
        <v>10</v>
      </c>
      <c r="J39" s="15"/>
      <c r="K39" s="16" t="s">
        <v>37</v>
      </c>
      <c r="L39" s="1"/>
    </row>
    <row r="40" spans="1:12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40" t="s">
        <v>87</v>
      </c>
      <c r="B42" s="41"/>
      <c r="C42" s="41"/>
      <c r="D42" s="41"/>
      <c r="E42" s="18">
        <v>2424102</v>
      </c>
      <c r="F42" s="18">
        <v>3015780</v>
      </c>
      <c r="G42" s="18">
        <v>1312190</v>
      </c>
      <c r="H42" s="18">
        <v>2485058</v>
      </c>
      <c r="I42" s="18">
        <v>3738852</v>
      </c>
      <c r="J42" s="18">
        <v>1253794</v>
      </c>
      <c r="K42" s="19">
        <v>0.50453309339258878</v>
      </c>
      <c r="L42" s="1"/>
    </row>
    <row r="43" spans="1:12" ht="15" customHeight="1" x14ac:dyDescent="0.25">
      <c r="A43" s="42" t="s">
        <v>88</v>
      </c>
      <c r="B43" s="43"/>
      <c r="C43" s="43"/>
      <c r="D43" s="43"/>
      <c r="E43" s="43"/>
      <c r="F43" s="43"/>
      <c r="G43" s="43"/>
      <c r="H43" s="43"/>
      <c r="I43" s="43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2023-09-28T18:35:25Z</dcterms:created>
  <dcterms:modified xsi:type="dcterms:W3CDTF">2023-09-28T18:35:25Z</dcterms:modified>
</cp:coreProperties>
</file>